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ruqueily.plata\AppData\Local\Microsoft\Windows\INetCache\Content.Outlook\GA3LBTTU\"/>
    </mc:Choice>
  </mc:AlternateContent>
  <xr:revisionPtr revIDLastSave="0" documentId="13_ncr:1_{AEFE2956-BAE5-4CD2-8DD5-5AB8C258FE8A}" xr6:coauthVersionLast="47" xr6:coauthVersionMax="47" xr10:uidLastSave="{00000000-0000-0000-0000-000000000000}"/>
  <bookViews>
    <workbookView xWindow="-120" yWindow="-120" windowWidth="20730" windowHeight="11160" tabRatio="597" xr2:uid="{00000000-000D-0000-FFFF-FFFF00000000}"/>
  </bookViews>
  <sheets>
    <sheet name="Portada" sheetId="1" r:id="rId1"/>
    <sheet name="Planificación y Desarrollo" sheetId="2" r:id="rId2"/>
    <sheet name="Recursos Humanos" sheetId="3" r:id="rId3"/>
    <sheet name="Comunicaciones" sheetId="5" r:id="rId4"/>
    <sheet name="Ofic.  Acceso a la Información" sheetId="14" r:id="rId5"/>
    <sheet name="Jurídico" sheetId="8" r:id="rId6"/>
    <sheet name="Compras y Contrataciones" sheetId="12" r:id="rId7"/>
    <sheet name="Servicios Generales" sheetId="15" r:id="rId8"/>
    <sheet name="Transportación" sheetId="16" r:id="rId9"/>
    <sheet name="Tecnología" sheetId="4" r:id="rId10"/>
    <sheet name="Programas Sociales" sheetId="9" r:id="rId11"/>
    <sheet name="Centro de Salud Comunitario" sheetId="11" r:id="rId12"/>
    <sheet name="Provisiones" sheetId="17"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14" i="9" l="1"/>
  <c r="Z22" i="9" s="1"/>
  <c r="Z8" i="9"/>
  <c r="Z40" i="4"/>
  <c r="AR15" i="16"/>
  <c r="Z24" i="12" l="1"/>
  <c r="Y33" i="15"/>
  <c r="Y27" i="5"/>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<sst xmlns="http://schemas.openxmlformats.org/spreadsheetml/2006/main" count="1536" uniqueCount="817">
  <si>
    <t>Plan Operativo Anual</t>
  </si>
  <si>
    <t>Departamento de Planificación y Desarrollo</t>
  </si>
  <si>
    <t>Unidad Organizativa:</t>
  </si>
  <si>
    <t>Dependencia:</t>
  </si>
  <si>
    <t>Producto</t>
  </si>
  <si>
    <t>Medio de Verificación</t>
  </si>
  <si>
    <t>Actividades</t>
  </si>
  <si>
    <t>Responsables</t>
  </si>
  <si>
    <t>Participantes</t>
  </si>
  <si>
    <t>Riesgo Vinculante</t>
  </si>
  <si>
    <t>Presupuesto</t>
  </si>
  <si>
    <t>Plan de Asistencia Social de la Presidencia</t>
  </si>
  <si>
    <t>Dirección General</t>
  </si>
  <si>
    <t>Año 2024</t>
  </si>
  <si>
    <t xml:space="preserve">Eje Estratégico </t>
  </si>
  <si>
    <t>Resultado Esperado</t>
  </si>
  <si>
    <t>Objetivo Etratégico</t>
  </si>
  <si>
    <t xml:space="preserve">Indicador </t>
  </si>
  <si>
    <t>Meta Anual</t>
  </si>
  <si>
    <t>Primer Trimestre</t>
  </si>
  <si>
    <t>Ene</t>
  </si>
  <si>
    <t>Feb</t>
  </si>
  <si>
    <t>Mar</t>
  </si>
  <si>
    <t>Segundo Trimestre</t>
  </si>
  <si>
    <t>Abr</t>
  </si>
  <si>
    <t>May</t>
  </si>
  <si>
    <t>Jun</t>
  </si>
  <si>
    <t>Tercer Trimestre</t>
  </si>
  <si>
    <t>Cuarto Trimestre</t>
  </si>
  <si>
    <t>Jul</t>
  </si>
  <si>
    <t>Ago</t>
  </si>
  <si>
    <t>Sep</t>
  </si>
  <si>
    <t>Oct</t>
  </si>
  <si>
    <t>Nov</t>
  </si>
  <si>
    <t>Dic</t>
  </si>
  <si>
    <t>Unidad Ejecutora:</t>
  </si>
  <si>
    <t>Unidad Rectora:</t>
  </si>
  <si>
    <t>Departamento de Planificacion y Desarrollo/ Division Financiera Financiero/ Sección de Contabilidad</t>
  </si>
  <si>
    <t>Todas las áreas</t>
  </si>
  <si>
    <t>Linea Base</t>
  </si>
  <si>
    <t>% de Avance en la implementación de las NOBACI</t>
  </si>
  <si>
    <t>Eficientizada la Gestión Institucional para el cumplimiento de los Hitos del Sistema de Monitoreo y Medición de la Gestión Pública</t>
  </si>
  <si>
    <t>Comité NOBACI/ Departamento de Planificación y Desarrollo</t>
  </si>
  <si>
    <t>Todas las Areas</t>
  </si>
  <si>
    <t>Comité de Calidad/ Departamento de Planificación y Desarrollo/ Departamento de Recursos Humanos</t>
  </si>
  <si>
    <t>Encuesta realizada</t>
  </si>
  <si>
    <t>N/A</t>
  </si>
  <si>
    <t>Informes de avances trimestrales de la producción física y financiera</t>
  </si>
  <si>
    <t>Departamento Financiero/ Departamento de Planificacióny Desarrollo</t>
  </si>
  <si>
    <t>Informe semestral de la memoria Institucional, elaborado de acuerdo a los plazos y criterios establecidos por el MINPRE</t>
  </si>
  <si>
    <t>Memoria Institucional, elaborada de acuerdo a los plazos y criterios establecidos por el MINPRE</t>
  </si>
  <si>
    <t>Informe semestral  cargado al SAMI y evaluado por el MINPRE</t>
  </si>
  <si>
    <t>6. Memoria anual de Rendición 2024</t>
  </si>
  <si>
    <t>Mejorada la calidad de los servicios</t>
  </si>
  <si>
    <t>% del Promedio de Calificacion de los indicadores del SMMGP</t>
  </si>
  <si>
    <t>Eje3: Fortalecimiento Institucional</t>
  </si>
  <si>
    <t xml:space="preserve">3.1  Mejorar la efectividad y calidad de la gestión institucional a través de mejoramiento sostenible de la productividad laboral, la calidad del empleo y la mejora continua </t>
  </si>
  <si>
    <t xml:space="preserve">Plantilla elaborada </t>
  </si>
  <si>
    <t>Asegurado el desarrollo de la administración pública institucional (SISMAP)</t>
  </si>
  <si>
    <t xml:space="preserve">Informe de resultado de la encuesta de Clima organizacional </t>
  </si>
  <si>
    <t>Eficentizada la Programación estratégica con el seguimiento oportuno de los diferentes planes de la institución</t>
  </si>
  <si>
    <t>Propuesta de actualizacion de estructura aprobada MAE</t>
  </si>
  <si>
    <t>Propuesta de actualizacion de estructura remitida al MAP.</t>
  </si>
  <si>
    <t>Formulación Presupuesto Fisico Financiero</t>
  </si>
  <si>
    <t>Carga de presupuesto físico financiero al SIGEF</t>
  </si>
  <si>
    <t>Departamento Administrativo y Financiero</t>
  </si>
  <si>
    <t>Riesgos identificados en la matriz de gestión de riesgos</t>
  </si>
  <si>
    <t>Asegurada la continuidad de los procesos y gestión institucional</t>
  </si>
  <si>
    <t>PACC 2025 Aprobado y monitoreo trimestral realizado</t>
  </si>
  <si>
    <t>Minutas/Correos informativos</t>
  </si>
  <si>
    <t>Departamento de Planificación y Desarrollo/División de Compras y Contrataciones</t>
  </si>
  <si>
    <t xml:space="preserve">Documento PEI </t>
  </si>
  <si>
    <t>Borrador de Manual de Organización y Funciones elaborado</t>
  </si>
  <si>
    <t>Borrador de Manual de Organización y Funciones remitido al MAP.</t>
  </si>
  <si>
    <t>Departamento de Recursos Humanos</t>
  </si>
  <si>
    <t>Escala Salarial Aprobada</t>
  </si>
  <si>
    <t>Gestión de Acuerdos de Desempeño</t>
  </si>
  <si>
    <t>Plan de Capacitación</t>
  </si>
  <si>
    <t>Encuesta de Clima Laboral</t>
  </si>
  <si>
    <t>Sistema digital Implementado</t>
  </si>
  <si>
    <t>Informe de la actividad, fotos y videos</t>
  </si>
  <si>
    <t>Informe  calificaciones Evaluación Pre empleo</t>
  </si>
  <si>
    <t xml:space="preserve"> 3.Presentación del Plan de Capacitación a la Dirección General para aprobación.</t>
  </si>
  <si>
    <t>Plan remitido al MAP</t>
  </si>
  <si>
    <t>Correos, afiches, fotos.</t>
  </si>
  <si>
    <t>Cantidad de capacitaciones ejecutadas</t>
  </si>
  <si>
    <t>Fomentada  la importancia de cuidar y proteger al medio ambiente</t>
  </si>
  <si>
    <t>Seguimiento realizado</t>
  </si>
  <si>
    <t>Correos de envío a analista MAP</t>
  </si>
  <si>
    <t>Departamento de Programas sociales/ Centro de Salud Comunitario</t>
  </si>
  <si>
    <t>Boletines realizados/ Correo de remision RAI</t>
  </si>
  <si>
    <t>Autoevaluación realizada</t>
  </si>
  <si>
    <t>Coordinaciones provinciales</t>
  </si>
  <si>
    <t>Departamento de Tecnología de la Información</t>
  </si>
  <si>
    <t>Optimizada la custodia y búsqueda de los expedientes de los colaboradores de la institución</t>
  </si>
  <si>
    <t>Capturas de pantalla</t>
  </si>
  <si>
    <t>Acción de Mitigación</t>
  </si>
  <si>
    <t xml:space="preserve">Asegurado el ingreso de colaboradores con  perfiles adecuados  en los diversos departamentos de la institución </t>
  </si>
  <si>
    <t xml:space="preserve">% de candidatos evaluados vs cantidad de Ingresos </t>
  </si>
  <si>
    <t>Departamento de Comunicaciones</t>
  </si>
  <si>
    <t>Departamento Jurídico</t>
  </si>
  <si>
    <t>Mejorada la  seguridad y salud ocupacional de los colaboradores</t>
  </si>
  <si>
    <t>Manual aprobado/ Plan de Presentación SISTAP./ Evidencia listas de participantes. Informe de ejecución del plan/fotos</t>
  </si>
  <si>
    <t>% Índice de Resultado de los Subindicadores pertenecientes a Recursos Humanos</t>
  </si>
  <si>
    <t>Libras de Plásticos recolectadas</t>
  </si>
  <si>
    <t>Correos de solicitud/ política normativa/ correos y/o listas de socialización. Muestra de certificaciones emitidas.</t>
  </si>
  <si>
    <t>Objetivo Estratégico</t>
  </si>
  <si>
    <t>Fortalecidas las competencias técnicas de los colaboradores para el mejor desempeño laboral y el logro de los objetivos institucionales.</t>
  </si>
  <si>
    <t>Plan de Capacitación  Aprobado/ Informe de ejecución del plan de capacitaciones.</t>
  </si>
  <si>
    <t>Correo de solicitud/ Remisión del Plan</t>
  </si>
  <si>
    <t>Correo de remisión al MAP/INAP</t>
  </si>
  <si>
    <t>Convocatorias/Grabaciones de las Capacitaciones por Zoom/ Capturas de pantalla.</t>
  </si>
  <si>
    <t>Agilizado el proceso de solicitudes y entregas de certificaciones  de trabajo</t>
  </si>
  <si>
    <t xml:space="preserve">Cantidad de Techados realizados </t>
  </si>
  <si>
    <t xml:space="preserve"> Cronológicos de Ayudas Sociales </t>
  </si>
  <si>
    <t>Asistencia Social oportuna en casos de emergencias y urgencias</t>
  </si>
  <si>
    <t>Entregas realizadas con su debido conduce recibido por el beneficiario</t>
  </si>
  <si>
    <t>División de Coordinación y Supervisión de Ayudas Sociales</t>
  </si>
  <si>
    <t>Cantidad de Artículos Entregados</t>
  </si>
  <si>
    <t>Cantidad  de Canastillas Entregadas</t>
  </si>
  <si>
    <t>% de expedientes digitalizados</t>
  </si>
  <si>
    <t>Base de Datos</t>
  </si>
  <si>
    <t>Cantidad de actividades</t>
  </si>
  <si>
    <t>Fortalecimiento de las Relaciones Laborales</t>
  </si>
  <si>
    <t>Evaluación del Desempeño por resultados y competencias</t>
  </si>
  <si>
    <t>Implementación del Sistema de Seguridad y Salud en el Trabajo en la Administración Pública.</t>
  </si>
  <si>
    <t>Institucionalización del Régimen Etico y Disciplinario de los Servidores Públicos en el 100% del personal.</t>
  </si>
  <si>
    <t>Departamento de Programas de Ayudas Sociales</t>
  </si>
  <si>
    <t>Aumentada la cantidad de familias de escasos recursos impactadas</t>
  </si>
  <si>
    <t>Eje 1: Gestón de Ayudas Sociales</t>
  </si>
  <si>
    <t>Adquisición de medicamentos genéricos</t>
  </si>
  <si>
    <t>Eje 3: Fortalecimiento Institucional</t>
  </si>
  <si>
    <t>División de compras y Contrataciones /Almacén y Suministro/ Departamento Financiero/ Departamento Jurídico</t>
  </si>
  <si>
    <t>Eje 2: Gestión de Salud Comunitaria</t>
  </si>
  <si>
    <t>Programa de Salud Preventiva</t>
  </si>
  <si>
    <t>Cantidad de charlas impartidas</t>
  </si>
  <si>
    <t>Cantidad Seguidores Facebook actuales / Seguidores nuevos</t>
  </si>
  <si>
    <t>Público Interno Informado</t>
  </si>
  <si>
    <t>Concientizados adolescentes sobre educación sexual y consecuencias  del embarazo en mujeres adolescentes</t>
  </si>
  <si>
    <t>Fortalecida la comunicación Institucional Interna/Externa</t>
  </si>
  <si>
    <t>Fortalecida la Comunicación Digital</t>
  </si>
  <si>
    <t>Eficientizada la gestión institucional</t>
  </si>
  <si>
    <t>1. Crear matriz a completar por los departamentos.</t>
  </si>
  <si>
    <t>2.Remitir a los encargados, quienes proyectaran sus actividades del 2024.</t>
  </si>
  <si>
    <t>3.Verificar trimestralmente las actividades a cubrir.</t>
  </si>
  <si>
    <t>4. Cubrir las actividades.</t>
  </si>
  <si>
    <t>2.1 Garantizar el derecho de la población al acceso a un modelo de atención integral, con calidad y calidez, que privilegie la promoción de la salud y la prevención de la enfermedad, mediante la consolidación del Sistema Nacional de Salud.</t>
  </si>
  <si>
    <t>Abastecida la farmacia del Centro medico Comunitario</t>
  </si>
  <si>
    <t>Número de solicitudes realizadas</t>
  </si>
  <si>
    <t>Solicitudes/ Correos/ Formularios/procesos de compras realizadas</t>
  </si>
  <si>
    <t xml:space="preserve">Digitalizada la base de datos de los pacientes que visitan el Centro Comunitario </t>
  </si>
  <si>
    <t xml:space="preserve">Sistematización del proceso de registro de pacientes </t>
  </si>
  <si>
    <t>Sistema implementado</t>
  </si>
  <si>
    <t>Capturas de Base de Datos</t>
  </si>
  <si>
    <t>Hojas de entrenaiento/ capturas de pantalla</t>
  </si>
  <si>
    <t>1. Mantener el mural actualizado</t>
  </si>
  <si>
    <t>Cantidad Seguidores X actuales / Seguidores nuevos</t>
  </si>
  <si>
    <t>Captura de X</t>
  </si>
  <si>
    <t>Captura de Facebook</t>
  </si>
  <si>
    <t xml:space="preserve"> Calendario completado</t>
  </si>
  <si>
    <t>Matriz de actividades/Listado de actividades llevadas a cabo</t>
  </si>
  <si>
    <t>1. Plan de Comunicación Institucional Interna y Externa</t>
  </si>
  <si>
    <t>Todas las areas</t>
  </si>
  <si>
    <t>Aumentar un mínimo de 110 seguidores</t>
  </si>
  <si>
    <t>Aumentar un mínimo de 70 seguidores</t>
  </si>
  <si>
    <t>Boletines elaborados y publicados</t>
  </si>
  <si>
    <t>Foto de los murales</t>
  </si>
  <si>
    <t>Plan elaborado/ matriz de actividades</t>
  </si>
  <si>
    <t>Fortalecida la imagen institucional</t>
  </si>
  <si>
    <t>2. Campaña Publicitaria 2024</t>
  </si>
  <si>
    <t>Cantidad de actividades realizadas</t>
  </si>
  <si>
    <t>Plan de comunicaciones aprobado/ Informe de seguimiento al Plan</t>
  </si>
  <si>
    <t>Programa de campaña / cantidad de actividades realizadas/ Fotos</t>
  </si>
  <si>
    <t>3. Calendarización de actividades institucionales</t>
  </si>
  <si>
    <t>4. Difusión de  actividades, boletines por los canales internos de comunicación</t>
  </si>
  <si>
    <t>5. Aumento en el alcance del PASP en las redes sociales</t>
  </si>
  <si>
    <t>Captura de Instagram</t>
  </si>
  <si>
    <t>Línea Base</t>
  </si>
  <si>
    <t>104,100k</t>
  </si>
  <si>
    <t>2,100k</t>
  </si>
  <si>
    <t>2,600k</t>
  </si>
  <si>
    <t>104,000 K</t>
  </si>
  <si>
    <t>65,532k</t>
  </si>
  <si>
    <t>65,602k</t>
  </si>
  <si>
    <t>1. Diseñar estrategia.              2.Elaborar Campaña publicitaria                                               3. Ejecutar campaña 2024</t>
  </si>
  <si>
    <t xml:space="preserve">Cantidad Seguidores actuales Instagram ( / Seguidores nuevos </t>
  </si>
  <si>
    <t>Oficina de Libre Acceso a la Información</t>
  </si>
  <si>
    <t>Servicios Generales</t>
  </si>
  <si>
    <t>Departamento Administrativo</t>
  </si>
  <si>
    <t>Plan anual de mantenimiento preventivo, Reportes de reparaciones, mantenimientos y servicios elaborados</t>
  </si>
  <si>
    <t>Infraestructura Física y Ambiente en Condiciones Optimas</t>
  </si>
  <si>
    <t>Porcentaje de mantenimientos realizados a la infraestructura física del PASP.</t>
  </si>
  <si>
    <t>Matriz control de cumplimiento del cronograma de limpieza</t>
  </si>
  <si>
    <t>% Cumplimiento del cronograma de limpieza</t>
  </si>
  <si>
    <t>Matriz de quejas y sugerencias</t>
  </si>
  <si>
    <t>% de personas capacitadas</t>
  </si>
  <si>
    <t>Garantizar el mantenimiento de la planta física, mobiliarios y equipos, así como lo relativo al control y suministro oportuno de materiales y servicios técnicos por los empleados de la Institución en el 2024</t>
  </si>
  <si>
    <t xml:space="preserve"> Cantidad de Capacitaciones digitales realizadas</t>
  </si>
  <si>
    <t>Manual aprobado/ Plan de Presentación SISTAP/ Evidencia listas de participantes. Informe de ejecución del plan/fotos</t>
  </si>
  <si>
    <t>Verificar solicitud de información recibida para tramitación</t>
  </si>
  <si>
    <t>Enviar solicitud de información recibida al área correspondiente</t>
  </si>
  <si>
    <t>Gestionar y dar seguimiento a la solicitud de información para respuesta</t>
  </si>
  <si>
    <t>Atender y dar respuesta a la ciudadanía oportuna y satisfactoriamente</t>
  </si>
  <si>
    <t>Gestionar y verificar cumplimiento e implementación requerimientos Ley 200-04</t>
  </si>
  <si>
    <t>Solicitar y gestionar información a ser colgadas en el Portal de Transparencia  a las áreas correspondientes</t>
  </si>
  <si>
    <t>Actualizar el Portal de Transparencia</t>
  </si>
  <si>
    <t>Recibir solicitudes mediante el sistema 311</t>
  </si>
  <si>
    <t>Realizar revisión e investigación sobre la denuncia, queja o reclamación recibida, en el área que corresponde</t>
  </si>
  <si>
    <t>Gestionar y dar respuesta a la ciudadanía oportuna y satisfactoriamente concluido el proceso</t>
  </si>
  <si>
    <t>Porcentaje de solicitudes de información respondidas en el plazo de 15 días</t>
  </si>
  <si>
    <t>Porcentaje de solicitudes directas a la OAI procesadas y atendidas</t>
  </si>
  <si>
    <t>Porcentaje de cumplimiento Ley 200-04</t>
  </si>
  <si>
    <t>Informe de cumplimieto de la Ley 200-04.</t>
  </si>
  <si>
    <t>Cantidad de actualizaciones al portal realizadas</t>
  </si>
  <si>
    <t>Informe de actualizaciones realizadas al portal.</t>
  </si>
  <si>
    <t>Porcentaje de cumplimiento de carga de Datos abiertos</t>
  </si>
  <si>
    <t>Evidencia de cumplimiento de carga de datos abiertos.</t>
  </si>
  <si>
    <t>Porcentaje de solicitudes de servicio a través del sistema 311 procesadas</t>
  </si>
  <si>
    <t>Captura de pantalla de respuesta disponible en la plataforma, correo interno</t>
  </si>
  <si>
    <t>Estadísticas OAI/ Evidencia via Correo electrónico de la solicitud de información y de  la respuestas.</t>
  </si>
  <si>
    <t xml:space="preserve">Estadísticas OAI/Acuse de  la información entregada de forma presencial </t>
  </si>
  <si>
    <t>1. Realizar plan anual de mantenimiento (cronograma de actividades)</t>
  </si>
  <si>
    <t>Fenomenos naturales</t>
  </si>
  <si>
    <t>Plan de emergencias contra huracanes, terremotos, tormentas, huelgas</t>
  </si>
  <si>
    <t>Hoja de trabajos de mantenimientos</t>
  </si>
  <si>
    <t>Reporte de reparaciones y mantenimientos</t>
  </si>
  <si>
    <t>Huelgas, faltas fondos</t>
  </si>
  <si>
    <t>Cronograma de compras y equipos</t>
  </si>
  <si>
    <t xml:space="preserve"> Porcentajes reportes de solicitudes</t>
  </si>
  <si>
    <t>Solicitudes de institucion externas</t>
  </si>
  <si>
    <t>Falta equipos o fondos</t>
  </si>
  <si>
    <t>Compras de equipos y presupuesto asignado</t>
  </si>
  <si>
    <t>Porcentajes de trabajos coordinados</t>
  </si>
  <si>
    <t>Reportes de trabajos de contratistas</t>
  </si>
  <si>
    <t>Imcunplimiento con el tiempo</t>
  </si>
  <si>
    <t>Establecer tiempo limite para entrega trabajos</t>
  </si>
  <si>
    <t>Porcentajes reportes de usuarios</t>
  </si>
  <si>
    <t>Inspeccion de supervisores diarias</t>
  </si>
  <si>
    <t>Falta de repuestos</t>
  </si>
  <si>
    <t>Tener inventario de repuestos para el año</t>
  </si>
  <si>
    <t>Porcentajes trabajos electricos</t>
  </si>
  <si>
    <t>Reportes de mantenimientos electricos realiza</t>
  </si>
  <si>
    <t>Falta de fondos</t>
  </si>
  <si>
    <t>Realizar compras para tener piezas en inventarios</t>
  </si>
  <si>
    <t>Porcentajes limpiezas imbornales</t>
  </si>
  <si>
    <t>Reportes de limpiezas de conserjes</t>
  </si>
  <si>
    <t>Porcentaje de limpieza de techos</t>
  </si>
  <si>
    <t>Reportes de limpiezas de techos plomeros</t>
  </si>
  <si>
    <t>Falta de cronograma trabajo</t>
  </si>
  <si>
    <t>Coordinar trabajo a realizar</t>
  </si>
  <si>
    <t>Pintura realizada por areas</t>
  </si>
  <si>
    <t>Inspeccion visual de pintura</t>
  </si>
  <si>
    <t>Falta de licitacion de compras</t>
  </si>
  <si>
    <t>Licitacion compra de pinturas</t>
  </si>
  <si>
    <t>Porcentajes de mantenimientos</t>
  </si>
  <si>
    <t>Reporte de mantenimientos</t>
  </si>
  <si>
    <t>Cronograma de compras y mantenimiento</t>
  </si>
  <si>
    <t>Porcentajes de trabajos realizados</t>
  </si>
  <si>
    <t>Reportes de supervisores</t>
  </si>
  <si>
    <t>Falta de coordinacion</t>
  </si>
  <si>
    <t>Asignacion de areas de limpieza personal</t>
  </si>
  <si>
    <t>Estado de limpiezas</t>
  </si>
  <si>
    <t>Encuestas usuarios</t>
  </si>
  <si>
    <t>Requisiciones de piezas y repuestos</t>
  </si>
  <si>
    <t>Archivos de solicitudes</t>
  </si>
  <si>
    <t>Solicitar en presupuesto operativo</t>
  </si>
  <si>
    <t>Solicitudes de servicios</t>
  </si>
  <si>
    <t>No coordinacion</t>
  </si>
  <si>
    <t>Realizar cronograma de trabajos.</t>
  </si>
  <si>
    <t>2. Realizacion de trabajos en tiempo previsto</t>
  </si>
  <si>
    <t xml:space="preserve">3. Apoyar las instituciones externas </t>
  </si>
  <si>
    <t>4. Coordinar trabajos con subcontratistas</t>
  </si>
  <si>
    <t>5. Reparacion fugas de agua</t>
  </si>
  <si>
    <t>6. Trabajos electricos realizados internamentes</t>
  </si>
  <si>
    <t>8. Limpieza de techos en PASP</t>
  </si>
  <si>
    <t>9. Restauracion de pintura PASP</t>
  </si>
  <si>
    <t>10. Mantenimientos a letreros de informacion</t>
  </si>
  <si>
    <t>11. Limpieza calles, aceras, contenes, senderos</t>
  </si>
  <si>
    <t>12. Limpiezas de baños</t>
  </si>
  <si>
    <t>13. Compras de piezas y repuestos</t>
  </si>
  <si>
    <t>14. Servicios para la edificaciones PASP</t>
  </si>
  <si>
    <t>Areas asignadas</t>
  </si>
  <si>
    <t>Programación trimestral</t>
  </si>
  <si>
    <t>% de quejas y sugerencias gestionadas</t>
  </si>
  <si>
    <t>Solicitud de capacitación/  cantidad de personas capacitadas</t>
  </si>
  <si>
    <t>1. Realizar la distribución trimestral del personal de conserjería.</t>
  </si>
  <si>
    <t>2.Supervisar las labores de limpieza, a través de los tableros control de limpiezas de todas las áreas y los baños de la institución.</t>
  </si>
  <si>
    <t>3.Gestionar las quejas, observaciones y sugerencias de los servicios de mayordomía.</t>
  </si>
  <si>
    <t>Cumplimiento de horarios de despacho alimentos</t>
  </si>
  <si>
    <t>Cumplimiento de horario establecido</t>
  </si>
  <si>
    <t>% cumplimiento del cronograma de limpieza</t>
  </si>
  <si>
    <t>Matriz control de cumplimiento cronograma</t>
  </si>
  <si>
    <t>% quejas y sugerencias gestionadas</t>
  </si>
  <si>
    <t>Matriz quejas y sugerencias</t>
  </si>
  <si>
    <t>Solicitudes de capacitacion</t>
  </si>
  <si>
    <t>1. Realizar la distribucion de alimentos por horario</t>
  </si>
  <si>
    <t>4. Solicitar capacitación para el personal de mayordomía para elevar los niveles de servicio. (cursos y talleres).</t>
  </si>
  <si>
    <t>2. Supervisar las labores de comedor</t>
  </si>
  <si>
    <t>3. Gestionar las quejas, observaciones y sugerencias</t>
  </si>
  <si>
    <t>4. Solicitar capacitacion para el personal comedor</t>
  </si>
  <si>
    <t>Informes semestrales realizados</t>
  </si>
  <si>
    <t>División de Compras y Contrataciones</t>
  </si>
  <si>
    <t>Departamento Administrativo Financiero</t>
  </si>
  <si>
    <t>Reporte de evaluación trimestral del SISCOMPRAS</t>
  </si>
  <si>
    <t>Plan Anual de Compras y Contrataciones formulado</t>
  </si>
  <si>
    <t xml:space="preserve">Mejorar la efectividad y calidad de la gestión institucional a través de mejoramiento sostenible de la productividad laboral, la calidad del empleo y la mejora continua </t>
  </si>
  <si>
    <t>Calificación obtenida en el sub indicador de planificación de compras</t>
  </si>
  <si>
    <t>Calificación obtenida en el sub indicador de 
publicación de procesos</t>
  </si>
  <si>
    <t>2. Elaborar, firmar y legalizar los convenios o contratos</t>
  </si>
  <si>
    <t>1. Recibir la solicitud de convenio o contrato</t>
  </si>
  <si>
    <t>3. Supervisar los registros de los acuerdos y contratos por ante la Contraloría General de la República.</t>
  </si>
  <si>
    <t>Porcentaje de documentos legales revisados/ elaborados y legalizados</t>
  </si>
  <si>
    <t>Porcentaje de contratos registrados en el Sistema de la CGR.</t>
  </si>
  <si>
    <t>2. Realizar Opiniones, asistir a convocatorias y reuniones requeridas</t>
  </si>
  <si>
    <t>1. Recibir la solicitud de asistencia legal.</t>
  </si>
  <si>
    <t xml:space="preserve">Informes, correo electrónico, resoluciones, sentencias obtenidas, cartas de ruta, comunicaciones internas. </t>
  </si>
  <si>
    <t>Control solicitudes de asistencia legal</t>
  </si>
  <si>
    <t>Documentos legales revisados/ elaborados y legalizados</t>
  </si>
  <si>
    <t>Reporte de contratos registrados en el Sistema de la CGR.</t>
  </si>
  <si>
    <t>Nivel de implementación marcado del 0% al 100%</t>
  </si>
  <si>
    <t>Plan de emergencias y compra de equipos</t>
  </si>
  <si>
    <t>Div. Servicios Generales</t>
  </si>
  <si>
    <t>Cantidad de ayudas realizadas</t>
  </si>
  <si>
    <t>Centro de Salud Comunitaria</t>
  </si>
  <si>
    <t>División Financiera</t>
  </si>
  <si>
    <t>Comité de CC</t>
  </si>
  <si>
    <t>Calificación Programa de Cumplimiento Regulatorio</t>
  </si>
  <si>
    <t>División de compras y Contrataciones</t>
  </si>
  <si>
    <t>Comité de Compras y Contrataciones</t>
  </si>
  <si>
    <r>
      <rPr>
        <b/>
        <sz val="15"/>
        <color rgb="FF002060"/>
        <rFont val="Times New Roman"/>
        <family val="1"/>
      </rPr>
      <t>Planificación de Recursos Humanos 2025</t>
    </r>
    <r>
      <rPr>
        <sz val="15"/>
        <color rgb="FF002060"/>
        <rFont val="Times New Roman"/>
        <family val="1"/>
      </rPr>
      <t xml:space="preserve">                                                                                 1.Elaboración y envío de plantilla de Planificación al MAP.           </t>
    </r>
  </si>
  <si>
    <r>
      <rPr>
        <b/>
        <sz val="15"/>
        <color rgb="FF002060"/>
        <rFont val="Times New Roman"/>
        <family val="1"/>
      </rPr>
      <t xml:space="preserve">Transparencia en las informaciones de servicios y funcionarios.   </t>
    </r>
    <r>
      <rPr>
        <sz val="15"/>
        <color rgb="FF002060"/>
        <rFont val="Times New Roman"/>
        <family val="1"/>
      </rPr>
      <t xml:space="preserve">                                                                  1. Coordinar con analista del MAP la actualización del portal gubernamental en caso de ser requerido.</t>
    </r>
  </si>
  <si>
    <r>
      <rPr>
        <b/>
        <sz val="15"/>
        <color rgb="FF002060"/>
        <rFont val="Times New Roman"/>
        <family val="1"/>
      </rPr>
      <t>Manual de Cargos</t>
    </r>
    <r>
      <rPr>
        <sz val="15"/>
        <color rgb="FF002060"/>
        <rFont val="Times New Roman"/>
        <family val="1"/>
      </rPr>
      <t xml:space="preserve">                                                                    1. Consultar con analista del MAP sobre las correcciones al borrador del Manual remitido.  2.Realizar las correcciones de lugar.                3.Gestionar aprobación de la MAE.                                     4.Remitir al MAP para refrenda.                                                 5. Socializar Manual aprobado.</t>
    </r>
  </si>
  <si>
    <t>Gestionada de manera efectiva y transparente el proceso de compras y contrataciones, asegurando la adquisición de bienes y servicios necesarios para cumplir con la misión institucional, apegados a las políticas y regulaciones establecidas.</t>
  </si>
  <si>
    <t>Asegurado el acceso a la información pública de acuerdo a lo establecido en la Ley 200-04 y normativa complementaria</t>
  </si>
  <si>
    <t>Garantizada la transparencia y legalidad en todos los procesos institucionales.</t>
  </si>
  <si>
    <t>División de Tranportación</t>
  </si>
  <si>
    <t>Plan de mantenimiento de la flotilla vehicular implementado</t>
  </si>
  <si>
    <t xml:space="preserve">Ejecutar un plan de mantenimiento para la flotilla vehicular que garantice la operatividad, seguridad y eficiencia de los vehículos, prolongando su vida útil y minimizando posibles problemas mecánicos.
</t>
  </si>
  <si>
    <t>1- Elaborar Plan de Mantenimiento o (cronograma de mantimiento anual de la flota vehicular).</t>
  </si>
  <si>
    <t>Div. Transportacióm</t>
  </si>
  <si>
    <t>Departamento Administrativo Financiero/ Div. Compras</t>
  </si>
  <si>
    <t>Asegurar la asignación de choferes y disponilidad de vehiculos institucionales para la realización las entregas y operativos de ayudas sociales.</t>
  </si>
  <si>
    <t>Asistencia de transportacion en las entregas y operativos institucionales gestionada</t>
  </si>
  <si>
    <t>2. Asignar chofer para cubrir las diferentes rutas de entrega y operaivos  de ayudas sociales</t>
  </si>
  <si>
    <t>3.Asignar vehiculo (Asegurarse que el vehiculo se encuentre en optimas condiciones y con el combustible necesario.</t>
  </si>
  <si>
    <t>1.Realizar de desplazamiento para entregas y operativos a realizarse.</t>
  </si>
  <si>
    <t xml:space="preserve">3.1. Disminuir la pobreza mediante un efectivo y eficiente sistema de protección social, que tome en cuenta las necesidades y vulnerabilidades a lo largo del ciclo de vida. </t>
  </si>
  <si>
    <t>1- Acceso a la información pública asegurada de acuerdo a lo establecido en la Ley 200-04 y normativa complementaria</t>
  </si>
  <si>
    <t>1- Mantenimiento de infraestructura física edificios del Plan de Asistencia Social Gestionado</t>
  </si>
  <si>
    <t>2- Gestión de Servicios de mayordomía</t>
  </si>
  <si>
    <t>3- Gestión de Servicios área del Comedor</t>
  </si>
  <si>
    <t>Dep. Provisiones</t>
  </si>
  <si>
    <t>Productividad</t>
  </si>
  <si>
    <t>Tiempo en dar repuestas</t>
  </si>
  <si>
    <t>Cantidad de arroz empacado</t>
  </si>
  <si>
    <t>Reporte de empaque de arroz</t>
  </si>
  <si>
    <t xml:space="preserve">Reporte de Produccion de raciones </t>
  </si>
  <si>
    <t>Porcentaje de Raciones producidas con arroz pre empacado automaticamente</t>
  </si>
  <si>
    <t>Mejoras realizadas</t>
  </si>
  <si>
    <t>Cantidad de Familias Beneficiadas</t>
  </si>
  <si>
    <t>Ayudas suministradas a las familias de escasos recursos, de acuerdo a su necesidad.</t>
  </si>
  <si>
    <t>Porcentaje de evaluaciones realizadas</t>
  </si>
  <si>
    <t>Reporte de evaluaciones vs autorizaciones de Dirección General</t>
  </si>
  <si>
    <t>Carpeta actualizada</t>
  </si>
  <si>
    <t>Reportes de Evaluación 2024</t>
  </si>
  <si>
    <t>Reporte de Raciones  Alimentias y/o electrodomésticos que esten aprobados para los casos de Emergencia / Urgencia/ Cronológicos de Ayudas Sociales</t>
  </si>
  <si>
    <t>División de Tecnologías de la Información y Comunicación</t>
  </si>
  <si>
    <t>1- Mejorada la Infraestructura tecnológica para el logro de los objtivos institucionales</t>
  </si>
  <si>
    <t>Minuta de reunión/ Documentos aprobados</t>
  </si>
  <si>
    <t>Reportes trimestrates/ informe de resultados encuesta</t>
  </si>
  <si>
    <t>Plan de seguridad  aprobado</t>
  </si>
  <si>
    <t>Politicas y procedimientos aprobads</t>
  </si>
  <si>
    <t>% de satisfaccion de servicios TIC</t>
  </si>
  <si>
    <t>2- Documentos Normas y politicas sobre tecnologia de la Información gestionadas y aplicadas.</t>
  </si>
  <si>
    <t>Reporte de mejoras / Pruebas fotograficas</t>
  </si>
  <si>
    <t>1- Optimizados los procesos internos para reducir los tiempos de repuesta a las necesidades de la institucion</t>
  </si>
  <si>
    <t>1- Incremento del empaque de arroz en maquinaria automatica</t>
  </si>
  <si>
    <t>2- Aumento el 50% del uso de arroz empacado en las raciones</t>
  </si>
  <si>
    <t>3- Mejora de las estructuras fisicas de la planta de empaque y despacho</t>
  </si>
  <si>
    <t xml:space="preserve">4- Eficientización en un 15% los procesos de empaque </t>
  </si>
  <si>
    <t>SG-1-1</t>
  </si>
  <si>
    <t>SG-1-2</t>
  </si>
  <si>
    <t>SG-1-3</t>
  </si>
  <si>
    <t>SG-1-4</t>
  </si>
  <si>
    <t>SG-1-5</t>
  </si>
  <si>
    <t>SG-1-6</t>
  </si>
  <si>
    <t>SG-1-7</t>
  </si>
  <si>
    <t>SG-1-8</t>
  </si>
  <si>
    <t>SG-1-9</t>
  </si>
  <si>
    <t>SG-1-10</t>
  </si>
  <si>
    <t>SG-1-11</t>
  </si>
  <si>
    <t>SG-1-12</t>
  </si>
  <si>
    <t>SG-1-13</t>
  </si>
  <si>
    <t>SG-1-14</t>
  </si>
  <si>
    <t>SG-2-1</t>
  </si>
  <si>
    <t>SG-2-2</t>
  </si>
  <si>
    <t>SG-2-3</t>
  </si>
  <si>
    <t>SG-2-4</t>
  </si>
  <si>
    <t>SG-3-1</t>
  </si>
  <si>
    <t>SG-3-2</t>
  </si>
  <si>
    <t>SG-3-3</t>
  </si>
  <si>
    <t>SG-3-4</t>
  </si>
  <si>
    <t>Código</t>
  </si>
  <si>
    <t>1. Gestión de Transportación</t>
  </si>
  <si>
    <t>TRAN-1-1</t>
  </si>
  <si>
    <t>2- Plan de mantenimiento de la flotilla vehicular implementado</t>
  </si>
  <si>
    <t>TRAN-1-2</t>
  </si>
  <si>
    <t>TRAN-1-3</t>
  </si>
  <si>
    <t>TRAN-2-1</t>
  </si>
  <si>
    <t>TRAN-2-2</t>
  </si>
  <si>
    <t>TRAN-2-3</t>
  </si>
  <si>
    <t>2- Enviar los vehículos a mantemiento según lo establece el Plan de Matenimiento</t>
  </si>
  <si>
    <t xml:space="preserve">3- Llevar plantilla de registro de mantenimiento de la flota de vehículos. </t>
  </si>
  <si>
    <t>4- Elaborar Informes de ejecución.</t>
  </si>
  <si>
    <t>TRAN-2-4</t>
  </si>
  <si>
    <t>TEC-1-1</t>
  </si>
  <si>
    <t>TEC-1-2</t>
  </si>
  <si>
    <t>TEC-1-3</t>
  </si>
  <si>
    <t>TEC-1-4</t>
  </si>
  <si>
    <t>TEC-1-5</t>
  </si>
  <si>
    <t>TEC-1-6</t>
  </si>
  <si>
    <t>TEC-1-7</t>
  </si>
  <si>
    <t>TEC-1-8</t>
  </si>
  <si>
    <t>TEC-1-9</t>
  </si>
  <si>
    <t>TEC-2-1</t>
  </si>
  <si>
    <t>TEC-2-2</t>
  </si>
  <si>
    <t>TEC-2-3</t>
  </si>
  <si>
    <t>PS-1-1</t>
  </si>
  <si>
    <t>PS-1-2</t>
  </si>
  <si>
    <t>PS-1-3</t>
  </si>
  <si>
    <t>Adjudicación contratación de asesoría legal</t>
  </si>
  <si>
    <t>Adjudicación del proceso</t>
  </si>
  <si>
    <t>1. Elaboración y Revisión de documentos Legales</t>
  </si>
  <si>
    <t>2. Asistencia Legal a la institución y las áreas del PASP</t>
  </si>
  <si>
    <t>JUR-1-1</t>
  </si>
  <si>
    <t>JUR-1-2</t>
  </si>
  <si>
    <t>JUR-1-3</t>
  </si>
  <si>
    <t>JUR-2-1</t>
  </si>
  <si>
    <t>JUR-2-2</t>
  </si>
  <si>
    <t>JUR-2-3</t>
  </si>
  <si>
    <t>TRAN-2-5</t>
  </si>
  <si>
    <t>Solicitud de compra de lubricantes, gomas y beterías al Departamento Administrativo</t>
  </si>
  <si>
    <t>5- Contar con lubricantes, gomas y baterías para mantemimiento menor a los vehículos del PASP</t>
  </si>
  <si>
    <t>PS-2-1</t>
  </si>
  <si>
    <t>PS-3-1</t>
  </si>
  <si>
    <t xml:space="preserve">Proceso de Adquisición de herramientas para carpintería </t>
  </si>
  <si>
    <t>7.Mantener los imbornales limpios</t>
  </si>
  <si>
    <t>Dar seguimiento mensual a los indicadores a traves del sistema.</t>
  </si>
  <si>
    <t xml:space="preserve">Monitorear que las evidencias sean cargadas de manera oportuna.    </t>
  </si>
  <si>
    <t>Tabular y socializar los resultados trimestrales.</t>
  </si>
  <si>
    <t>Elaborar y socializar politica de monitoreo SMMGP.</t>
  </si>
  <si>
    <t>PD-1-1</t>
  </si>
  <si>
    <t>PD-1-2</t>
  </si>
  <si>
    <t xml:space="preserve">Coordinacion de Reuniones con el equipo NOBACI  y CGR.                                             </t>
  </si>
  <si>
    <t xml:space="preserve">Elaborar plan de trabajo con las áres.                    </t>
  </si>
  <si>
    <t xml:space="preserve">Realizar capacitaciones sobre las NOBACI.            </t>
  </si>
  <si>
    <t xml:space="preserve">Elaborar, actualizar y recopilarn de evidencias.    </t>
  </si>
  <si>
    <t xml:space="preserve">Presentar de evidencias para aprobación de la Directora.   </t>
  </si>
  <si>
    <t xml:space="preserve">Socializar de evidencias con las areas involucradas.            </t>
  </si>
  <si>
    <t xml:space="preserve">Cargar oportunamente las evidencias en la plataforma NOBACI.          </t>
  </si>
  <si>
    <t>PD-1-3</t>
  </si>
  <si>
    <t>PD-1-4</t>
  </si>
  <si>
    <t xml:space="preserve">Actualizar de Comité CAF  </t>
  </si>
  <si>
    <t xml:space="preserve">Realizar inducción al Comité por parte del MAP.     </t>
  </si>
  <si>
    <t>Realizar Autodiagnóstico CAF.</t>
  </si>
  <si>
    <t xml:space="preserve">Completar tabla de puntuación.     </t>
  </si>
  <si>
    <t xml:space="preserve">Realizar de Informe.    </t>
  </si>
  <si>
    <t xml:space="preserve">Elaborar Plan de Mejoras  </t>
  </si>
  <si>
    <t>Remitir autoevaluación, plan de mejora 2025 al MAP.</t>
  </si>
  <si>
    <t>Reporte Trismestral Sistema NOBACI</t>
  </si>
  <si>
    <t xml:space="preserve">Dar seguimiento trimestral a las metas fisicas financieras con las areas responsables.                                                          </t>
  </si>
  <si>
    <t>Elaboracion de boletines trimestrales para el portal de transparencia.</t>
  </si>
  <si>
    <t xml:space="preserve">Registro de  avances trimestrales en el SIGEF junto a las evidencias.                                                               </t>
  </si>
  <si>
    <t>PD-1-5</t>
  </si>
  <si>
    <t>PD-1-6</t>
  </si>
  <si>
    <t xml:space="preserve">Solicitar las informaciones a las areas, de acuerdo a los lineamientos de MINPRE y el plan de recopilacion de datos.     </t>
  </si>
  <si>
    <t xml:space="preserve">Evaluar y depurar las informaciones recibidas.   </t>
  </si>
  <si>
    <t xml:space="preserve">Preparar borrador  </t>
  </si>
  <si>
    <t>Gestionar aprobación por parte de la Direccion general</t>
  </si>
  <si>
    <t>Cargar oportunemente al SAMI</t>
  </si>
  <si>
    <t>Publicación en el portal de transparencia institucional.</t>
  </si>
  <si>
    <t>PD-2-1</t>
  </si>
  <si>
    <t>PD-2-2</t>
  </si>
  <si>
    <t>PD-2-3</t>
  </si>
  <si>
    <t>PD-2-4</t>
  </si>
  <si>
    <t>PD-2-5</t>
  </si>
  <si>
    <t>PD-2-6</t>
  </si>
  <si>
    <t>PD-2-7</t>
  </si>
  <si>
    <t>PD-2-8</t>
  </si>
  <si>
    <t>PD-2-9</t>
  </si>
  <si>
    <t>PD-3-1</t>
  </si>
  <si>
    <t>PD-3-2</t>
  </si>
  <si>
    <t>Encuesta institucional de Satisfacción Ciudadana respecto a la calidad de los servicios públicos</t>
  </si>
  <si>
    <t>Implementacion de Sistema de Monitoreo y Seguimiento Institucional</t>
  </si>
  <si>
    <t>Propuesta de Manual de Organización y Funciones elabarada</t>
  </si>
  <si>
    <t>PEI 2024-2028 formulado</t>
  </si>
  <si>
    <t>Planificación Operativa, monitoreo trimestral y evaluación final</t>
  </si>
  <si>
    <t>Formulación Presupuesto 2025</t>
  </si>
  <si>
    <t>Planificación Anual de compras y monitoreo trimestral</t>
  </si>
  <si>
    <t>Implementacion de Metodología de Valoración y Administración de Riesgos</t>
  </si>
  <si>
    <t>Implementacion de Auditoría Institucional</t>
  </si>
  <si>
    <t xml:space="preserve">Elaborar politica y /o procedimiento institucional.   </t>
  </si>
  <si>
    <t xml:space="preserve">Revisar, evaluar y actualizar formulario de encuesta, con aprobación de analista del MAP. </t>
  </si>
  <si>
    <t xml:space="preserve"> Coordinar tiemplos de aplicación e insumos.   </t>
  </si>
  <si>
    <t xml:space="preserve">Identificar muestra de ciudadanos.  </t>
  </si>
  <si>
    <t xml:space="preserve">Recopilar contactos de ciudadanos que han sido beneficiados con los servicios institucionales.                                 </t>
  </si>
  <si>
    <t xml:space="preserve">Aplicar encuesta nacional de satisfacción de los servicos.   </t>
  </si>
  <si>
    <t xml:space="preserve">Tabular los resultados.  </t>
  </si>
  <si>
    <t xml:space="preserve">Realizar informe final de resultados.  </t>
  </si>
  <si>
    <t>Remitir informe al MAP</t>
  </si>
  <si>
    <t>Comite CAF/Areas de procesos misionales</t>
  </si>
  <si>
    <t>División de Tecnología de la Información</t>
  </si>
  <si>
    <t>Asignaciones diarias registradas</t>
  </si>
  <si>
    <t>Plan de mantenimiento preventivo y correctivo de vehículos</t>
  </si>
  <si>
    <t>3.Asistencia al Comité de Compras dentro de los procesos de Compras  llevados a cabo en la institución</t>
  </si>
  <si>
    <t>CYC-3-1</t>
  </si>
  <si>
    <t>CYC-3-2</t>
  </si>
  <si>
    <t>CYC-3-3</t>
  </si>
  <si>
    <t>CYC-2-1</t>
  </si>
  <si>
    <t>CYC-2-2</t>
  </si>
  <si>
    <t>CYC-2-3</t>
  </si>
  <si>
    <t>CYC-2-4</t>
  </si>
  <si>
    <t>CYC-1-1</t>
  </si>
  <si>
    <t>CYC-1-2</t>
  </si>
  <si>
    <t>CYC-1-3</t>
  </si>
  <si>
    <t>CYC-1-4</t>
  </si>
  <si>
    <t>CYC-1-5</t>
  </si>
  <si>
    <t>CSC-1-1</t>
  </si>
  <si>
    <t>CSC-3-1</t>
  </si>
  <si>
    <t>CSC-4-1</t>
  </si>
  <si>
    <t>DG/Comité de CC</t>
  </si>
  <si>
    <t>Incremento de los indices de gestión en el SMMGP.</t>
  </si>
  <si>
    <t xml:space="preserve">Realizar reuniones de seguimiento.  </t>
  </si>
  <si>
    <t>Incremento en el indice de avance de las NOBACI</t>
  </si>
  <si>
    <t>Monitoreo de los Indicadores del SISMAP</t>
  </si>
  <si>
    <t xml:space="preserve">Dar seguimiento a la implementación del Plan de Mejora CAF 2024.                                              </t>
  </si>
  <si>
    <t>Cumplimiento de IGP</t>
  </si>
  <si>
    <t>Informe Semestral de la memoria Institucional 2024</t>
  </si>
  <si>
    <t xml:space="preserve">Elaborar Politica y /o procedimiento institucional con la metodología para elaboración de mejora.                                   </t>
  </si>
  <si>
    <t>Elaborar plan de recopilación de datos.</t>
  </si>
  <si>
    <t>Socialización y asistencia a las areás</t>
  </si>
  <si>
    <t xml:space="preserve">Evaluar y depurar las informaciones recibidas.    </t>
  </si>
  <si>
    <t xml:space="preserve">Preparar borrador de  informe. </t>
  </si>
  <si>
    <t>Publicación en el portal de transparencia institucional</t>
  </si>
  <si>
    <t xml:space="preserve">Diseño del sistema                                                </t>
  </si>
  <si>
    <t>Sistema Implementado</t>
  </si>
  <si>
    <t xml:space="preserve">Elaborar politica y /o procedimiento institucional y Plan de seguimiento.                                      </t>
  </si>
  <si>
    <t xml:space="preserve">Remitir a Dirección para aprobación.     </t>
  </si>
  <si>
    <t xml:space="preserve">Socializar con los Encargados de area. </t>
  </si>
  <si>
    <t xml:space="preserve">Iniciar la implementación del Sistema de Monitoreo y Seguimiento Institucional.   </t>
  </si>
  <si>
    <t>Elaboración y actualización de políticas/ procedimientos institucionales</t>
  </si>
  <si>
    <t xml:space="preserve">Realizar plan de revisión y actualizacion de politicas institucionales.                                                                      </t>
  </si>
  <si>
    <t>Documentos aprobados</t>
  </si>
  <si>
    <t xml:space="preserve">Realizar reunion con las areas de acuerdo al plan.  </t>
  </si>
  <si>
    <t>Realizar evaluacion, ajuste o actualización del documento, junto al area responsable.</t>
  </si>
  <si>
    <t>Entregar borrador para revisión del area responsable.</t>
  </si>
  <si>
    <t xml:space="preserve">Imprimir versión final para aprobaciones.                    </t>
  </si>
  <si>
    <t xml:space="preserve">Socializar documento aprobado por Dirección.        </t>
  </si>
  <si>
    <t>Revision y actualizacion de la estructura organizacional</t>
  </si>
  <si>
    <t>Remitir solicitud de analalista para iniciar proceso de revision y actualizacion de la estructura institucional.</t>
  </si>
  <si>
    <t>Elaborar plan de trabajo .</t>
  </si>
  <si>
    <t>Socializar plan de trabajo con las areas.</t>
  </si>
  <si>
    <t xml:space="preserve">Identificar y analizar las necesidades de actualización/modificación del organigrama. </t>
  </si>
  <si>
    <t>Realizar propuesta de actualización.</t>
  </si>
  <si>
    <t>Elaborar y presentar informe de justificación de cambios a la estructura organizativa ante la Máxima Autoridad. 
actualización/modificación.                                                  8. Remitir propuesta al MAP para revisión.</t>
  </si>
  <si>
    <t xml:space="preserve">Socializar con los titulares de las unidades organizativas las propuestas de actualización/modificación. </t>
  </si>
  <si>
    <t>Remitir propuesta al MAP para revisión.</t>
  </si>
  <si>
    <t>Definir las funciones de las unidades organizativas creadas o modificados</t>
  </si>
  <si>
    <t>Socializar y consensuar las 
modificaciones de las unidades 
organizativa.</t>
  </si>
  <si>
    <t xml:space="preserve">Revisar que las descripciones de 
perfil de puesto estén alineadas con las funciones de las unidades 
organizativas.                                                    </t>
  </si>
  <si>
    <t>Elaborar y presentar ante el MAP la propuesta de Manual de Organización y Funciones corregida.</t>
  </si>
  <si>
    <t xml:space="preserve"> Establecer un equipo de apoyo de las áreas.      </t>
  </si>
  <si>
    <t>Definir estrategia metodológica para la actualización del PEI</t>
  </si>
  <si>
    <t xml:space="preserve">Realizar capacitación al equipo seleccionado.  </t>
  </si>
  <si>
    <t xml:space="preserve">Realizar Levantar información con las áreas correspondientes. </t>
  </si>
  <si>
    <t>Completar matriz de objetivos estrategicos.</t>
  </si>
  <si>
    <t>Remitir a Dirección para su aprobación</t>
  </si>
  <si>
    <t>Elaborar propuesta de PEI pra aprobación.</t>
  </si>
  <si>
    <t>Realizar socialización de PEI aprobado.</t>
  </si>
  <si>
    <t xml:space="preserve">Envio de matrices a las áreas para elaboracion de POA. </t>
  </si>
  <si>
    <t xml:space="preserve">POA 2025 Aprobado </t>
  </si>
  <si>
    <t>Revisión y ajuste de POAs recibidos para aprobación.</t>
  </si>
  <si>
    <t>Solicitar evidencia del cumplimiento de las actividades plantaeadas en el POA del area.</t>
  </si>
  <si>
    <t>Monitoreo trimestral elaborados y publicados</t>
  </si>
  <si>
    <t>Informe de monitoreo POA 2024</t>
  </si>
  <si>
    <t>Recopilar y organizar evidencias.</t>
  </si>
  <si>
    <t>Alimentar la matriz de seguimiento y monitoreo</t>
  </si>
  <si>
    <t>Elaborar informe</t>
  </si>
  <si>
    <t xml:space="preserve">Asistir a la socializacion para conocer los lineamientos para la formulacion del presupuesto fisico y financiero. </t>
  </si>
  <si>
    <t xml:space="preserve">Formulación de metas físicas y financieras 2025, junto al Departamento Administrativo y Financiero. </t>
  </si>
  <si>
    <t>Carga del presupuesto fisico financiero a la plataforma del SIGEF.</t>
  </si>
  <si>
    <t>Elaborar PACC junto a la Div. de Compras y Contrataciones.</t>
  </si>
  <si>
    <t xml:space="preserve">Realizar reuniones periodicas con la Div. de Compras y Contrataciones. </t>
  </si>
  <si>
    <t>Monitorear el Portal de Compras y Contrataciones de forma recurrente.</t>
  </si>
  <si>
    <t>Informar a la Div. de Compras y Contrataciones sobre las observaciones detectadas.</t>
  </si>
  <si>
    <t xml:space="preserve">Revisión de la Metodología VAR. </t>
  </si>
  <si>
    <t>Matriz de Riesgos completada</t>
  </si>
  <si>
    <t>Socialización de la Metodología VAR.</t>
  </si>
  <si>
    <t>Capacitación de Gestión de riesgos.</t>
  </si>
  <si>
    <t>Remision de las matrices</t>
  </si>
  <si>
    <t>Consolidar matrices departamentales</t>
  </si>
  <si>
    <t>Elaborar politica y /o procedimiento de Gestion de Auditorias institucionales.</t>
  </si>
  <si>
    <t>Documento aprobado y Aprobado /Plan Piloto Elaborado</t>
  </si>
  <si>
    <t>Procedimiento socializado/ Plan de Auditoía/ Informe de resultados</t>
  </si>
  <si>
    <t>Solicitar aprobación por parte de la MAE.</t>
  </si>
  <si>
    <t>Socializar Documento.</t>
  </si>
  <si>
    <t>Realizar plan Piloto de Auditoría.</t>
  </si>
  <si>
    <t>Implementar piloto</t>
  </si>
  <si>
    <t>Realizar informe de resultados implementacion del piloto.</t>
  </si>
  <si>
    <t>Resumen</t>
  </si>
  <si>
    <t>Total de productos</t>
  </si>
  <si>
    <t>Total Actividades</t>
  </si>
  <si>
    <t>Total Indicadores</t>
  </si>
  <si>
    <t>Plan de Capacitación Anual Implementado</t>
  </si>
  <si>
    <t xml:space="preserve">Levantamiento de detección de necesidades de capacitación por área..                                                                             </t>
  </si>
  <si>
    <t>RH-1-1</t>
  </si>
  <si>
    <t>Evaluación de las solicitudes de capacitación acorde a la necesidad y naturaleza del cargo.</t>
  </si>
  <si>
    <t>Comunicar al Departamento Administrativo y Financiero la inversión en capacitaciones para que sea incluida en la partida presupuestaria</t>
  </si>
  <si>
    <t xml:space="preserve">Remitir el Plan de Capacitación al MAP y al INAP.       </t>
  </si>
  <si>
    <t xml:space="preserve">Ejecutar plan.     </t>
  </si>
  <si>
    <t>Realizar informe de ejecución del plan de capacitación.</t>
  </si>
  <si>
    <t xml:space="preserve">Digitalización de las capacitaciones e inducciones de personal </t>
  </si>
  <si>
    <t>Compartir las charlas e inducciones de personal con las diversas coordinaciones provinciales por la plataforma de Zoom en los casos que se dificulte presencial</t>
  </si>
  <si>
    <t>RH-1-2</t>
  </si>
  <si>
    <t>Implementación del Sistema de Seguridad y Salud en el Trabajo (SISTAP)</t>
  </si>
  <si>
    <t xml:space="preserve">Crear un Manual de Seguridad Ocupacional.                                                                                        </t>
  </si>
  <si>
    <t>RH-2-1</t>
  </si>
  <si>
    <t>Manual aprobado</t>
  </si>
  <si>
    <t xml:space="preserve">Presentar el Manual a los diversos Encargados de las áreas involucradas.   </t>
  </si>
  <si>
    <t xml:space="preserve">Elaborar plan de implementación de políticas SISTAP  </t>
  </si>
  <si>
    <t>Gestionar los indicadores del SISMAP</t>
  </si>
  <si>
    <t>RH-3-1</t>
  </si>
  <si>
    <t>Encuesta de clima organizacional 2024 implementada</t>
  </si>
  <si>
    <t xml:space="preserve">Planificar encuesta de clima con  los lineamientos del Ministerio de Administración publica (MAP).   </t>
  </si>
  <si>
    <t>RH-4-1</t>
  </si>
  <si>
    <t>Encuesta de Clima organizacional realizada</t>
  </si>
  <si>
    <t xml:space="preserve"> Realizar solicitud al MAP. </t>
  </si>
  <si>
    <t>Recibir la muestra seleccionada por el MAP y los códigos.</t>
  </si>
  <si>
    <t>Llevar acabo la encuesta de clima organizacional  con la muestra requerida</t>
  </si>
  <si>
    <t>Realizar plan de mejora, luego de recibir el informe del MAP con los resultados de la encuesta.</t>
  </si>
  <si>
    <t>Programa de Cuidado y protección del medio ambiente</t>
  </si>
  <si>
    <t xml:space="preserve">Realizar una campaña institucional de concientización del medio ambiente </t>
  </si>
  <si>
    <t>RH-5-1</t>
  </si>
  <si>
    <t>Reciclar botellas y tapas de plástico</t>
  </si>
  <si>
    <t>Realizar un Operativo de Reforestación y Limpieza de playa con la participación del personal administrativo.</t>
  </si>
  <si>
    <t>Implementación de herramienta digital para solicitudes digitales de certificaciones de  trabajo</t>
  </si>
  <si>
    <t>Solicitar herramienta a TI</t>
  </si>
  <si>
    <t>RH-6-1</t>
  </si>
  <si>
    <t xml:space="preserve">Realizar reunión explicativa con TI.  </t>
  </si>
  <si>
    <t xml:space="preserve">Diseñar herramienta.   </t>
  </si>
  <si>
    <t xml:space="preserve">Documentar política con criterios para la solicitud y plazo de entrega. </t>
  </si>
  <si>
    <t>Realizar socialización con los grupos de interés.</t>
  </si>
  <si>
    <t>Digitalización del archivo de expedientes de los colaboradores</t>
  </si>
  <si>
    <t>Escanear y organizar una base de datos donde se pueda visualizar los expedientes .</t>
  </si>
  <si>
    <t>RH-7-1</t>
  </si>
  <si>
    <t>Implementación de un control de registro de  estatus de los colaboradores.</t>
  </si>
  <si>
    <t>Establecer e implementar plantilla de control digital donde se encuentre el estatus de las licencias y vacaciones</t>
  </si>
  <si>
    <t>RH-7-2</t>
  </si>
  <si>
    <t>Reclutamiento basado en perfiles y competencias</t>
  </si>
  <si>
    <t>Realizar evaluaciones técnicas para ingresar al personal idóneo</t>
  </si>
  <si>
    <t>RH-7-3</t>
  </si>
  <si>
    <t>Agilizado el registro digital del estado de los colaboradores</t>
  </si>
  <si>
    <t>Implementación de Proceso de Registro y Control Digital por parte de los líderes</t>
  </si>
  <si>
    <t xml:space="preserve">Solicitar  a Tecnología de la Información.                         </t>
  </si>
  <si>
    <t>RH-8-1</t>
  </si>
  <si>
    <t>Realizar ajuste del sistema y c rear roles</t>
  </si>
  <si>
    <t xml:space="preserve">Documentar lineamientos.  </t>
  </si>
  <si>
    <t>Realizar comuninación dirigida a las áreas</t>
  </si>
  <si>
    <t xml:space="preserve">Realizar entrenamiento a los encargados.                   </t>
  </si>
  <si>
    <t>Iniciar piloto</t>
  </si>
  <si>
    <t xml:space="preserve">1. Realizar levantamiento de informaciones. </t>
  </si>
  <si>
    <t>2.Establecer objetivo.</t>
  </si>
  <si>
    <t>3.Elaborar políticas de información y comunicación.</t>
  </si>
  <si>
    <t xml:space="preserve">4. Realizar cronograma de actividades.  </t>
  </si>
  <si>
    <t xml:space="preserve"> 5.Aprobar plan de comunicaciones</t>
  </si>
  <si>
    <t xml:space="preserve">6.Realizar socialización del plan con las áreas. </t>
  </si>
  <si>
    <t>7. Implementar y dar seguimiento al Plan</t>
  </si>
  <si>
    <t>DCO-1-1</t>
  </si>
  <si>
    <t>DCO-2-1</t>
  </si>
  <si>
    <t>DCO-3-1</t>
  </si>
  <si>
    <t>DCO-4-1</t>
  </si>
  <si>
    <t>DCO-5-1</t>
  </si>
  <si>
    <t>Aumentar un minimo de 500 seguidores</t>
  </si>
  <si>
    <t>CYC-3-4</t>
  </si>
  <si>
    <t>Fecha de Logro</t>
  </si>
  <si>
    <t>Administrar de acuerdo con las mejores prácticas los switches de comunicación “FORTINET”, manteniendo actualizado la infraestructura de comunicaciones.  que este en la capacidad de diseñar planes de contingencia y alta disponibilidad, con el fin de mantener nuestras operaciones o recuperarnos en corto tiempo ante situaciones inesperadas.</t>
  </si>
  <si>
    <t>Tomar entrenamiento para administracion de switches FORTINET</t>
  </si>
  <si>
    <t>Capatura de pantalla</t>
  </si>
  <si>
    <t xml:space="preserve">Implementar alta disponibilidad en la central telefónica, con el objetivo de mantener la comunicación en todo momento, incluso tomando en cuenta posibles fallas en nuestra infraestructura local, garantizando el acceso en todo momento a las llamadas. </t>
  </si>
  <si>
    <t>Contratar los servicios de CENTRAL HOSTED HPBX</t>
  </si>
  <si>
    <t xml:space="preserve">Implementación de redundancia en la infraestructura de servidores y servicios. </t>
  </si>
  <si>
    <t>Despliegue y configuración de servicios. a.</t>
  </si>
  <si>
    <t xml:space="preserve">Actualización de infraestructura de comunicaciones, con equipos que permitan la segmentación de la red e implementar medidas de seguridad que puedan aumentar nuestros niveles ante posibles amenazas. colaborando con la creación de un ecosistema de seguridad para un manejo centralizado de la infraestructura. 
 </t>
  </si>
  <si>
    <t>Segmentar la red de informática.</t>
  </si>
  <si>
    <t xml:space="preserve">Aplicar los debidos controles de seguridad para mantener la red segura , tomando en cuenta las mejores de la industria. </t>
  </si>
  <si>
    <t xml:space="preserve">Compra de equipos  </t>
  </si>
  <si>
    <t>Implementación</t>
  </si>
  <si>
    <t xml:space="preserve">Implementar sistema de video vigilancia, con cámaras IP de alta resolución, para cubrir cada are de la institución, que permita almacenar las grabaciones de manera local y en la nube, con interconexión de los distintos gabinetes y equipos en fibra. </t>
  </si>
  <si>
    <t xml:space="preserve">Realizar levantamiento de información, áreas y puntos que serán cubiertos </t>
  </si>
  <si>
    <t>Capatura de pantalla/ Fotos/ documentación</t>
  </si>
  <si>
    <t>Contratación del servicio</t>
  </si>
  <si>
    <t xml:space="preserve">Implementación. </t>
  </si>
  <si>
    <t xml:space="preserve">Incrementar la seguridad en nuestra red inalámbrica a través de la implementación de dispositivos AP “Fortigate” colaborando con la creación de un ecosistema de seguridad para un manejo centralizado de la infraestructura. </t>
  </si>
  <si>
    <t xml:space="preserve">Comprar equipos </t>
  </si>
  <si>
    <t>Certificación todo el cableado estructurado instalado para la infraestructura de red.</t>
  </si>
  <si>
    <t xml:space="preserve">Levantamiento de puntos de red                                                                  </t>
  </si>
  <si>
    <t xml:space="preserve">Contratación de servicio. </t>
  </si>
  <si>
    <t>Implementación de sistema centralizado de logs para los equipos de comunicación, switches y firewalls, Aps.</t>
  </si>
  <si>
    <t>Tomar entrenamiento para administracion de FortiAnalyer</t>
  </si>
  <si>
    <t>Captura de pantalla</t>
  </si>
  <si>
    <t>Comprar el servicio</t>
  </si>
  <si>
    <t>Implementación de un SIEM, esto nos proporcionaría visibilidad sobre la actividad de nuestra red para que se pueda responder rápidamente a posibles ataques cibernéticos y cumplir los requisitos de cumplimiento.</t>
  </si>
  <si>
    <t>Implementacion</t>
  </si>
  <si>
    <t>Elaboración de Políticas y procedimientos de Tecnología en cumplimiento con las NOBACI</t>
  </si>
  <si>
    <t>Realizar reunión de coordinación  con PYD.</t>
  </si>
  <si>
    <t>Identificar documentacion necesaria</t>
  </si>
  <si>
    <t>Elaboracion de borradores</t>
  </si>
  <si>
    <t>Revisión de los documentos</t>
  </si>
  <si>
    <t>Gestionar aprobacion.</t>
  </si>
  <si>
    <t>Socializar</t>
  </si>
  <si>
    <t>Mesa de Ayuda TIC</t>
  </si>
  <si>
    <t>Documentar protocolo</t>
  </si>
  <si>
    <t>Recibir solicitudes</t>
  </si>
  <si>
    <t xml:space="preserve">Soporte tecnico a las areas solicitantes </t>
  </si>
  <si>
    <t>Encuesta de satisfaccion del servicio brindado.</t>
  </si>
  <si>
    <t>Plan de Seguridad Tecnológico.</t>
  </si>
  <si>
    <t xml:space="preserve">Realizar levantamiento             </t>
  </si>
  <si>
    <t>Plan de seguridad</t>
  </si>
  <si>
    <t>Desarrollar plan acorde a las necesidades</t>
  </si>
  <si>
    <t>Gestionar aprobación</t>
  </si>
  <si>
    <t>Realizar socialización.</t>
  </si>
  <si>
    <t>Entrega de Raciones Alimenticias</t>
  </si>
  <si>
    <t>Realizar Operativos Casa x Casa en los sectores más vulnerables por debajo de la línea de pobreza del país</t>
  </si>
  <si>
    <t xml:space="preserve"> Departamento de Programas de Ayudas Sociales/ Departamento de  Provisiones/ División de Empaque/ Divisón de Coordinación y Supervisión de Entrega de Aydas Sociales</t>
  </si>
  <si>
    <t>Realizar entregas de Raciones Alimenticias al programa 14-24</t>
  </si>
  <si>
    <t>Entregar Raciones Alimenticias a familias, instituciones u orgarnismos cada mes mediante la nomina fija de ayudas sociales</t>
  </si>
  <si>
    <t>Equipamiento de Hogares a familias vulnerables</t>
  </si>
  <si>
    <t>Realizar entrega Electrodomésticos y Enseres del Hogar a familias de escasos recursos.</t>
  </si>
  <si>
    <t xml:space="preserve"> Departamento de Programas de Ayudas Sociales</t>
  </si>
  <si>
    <t>Apoyo a mujeres de escasos recursos en estado de Gestación</t>
  </si>
  <si>
    <t>Realizar entrega de Canastillas para bebés a mujeres en estado de gestación en los diferentes sectores vulnerables del país</t>
  </si>
  <si>
    <t>PS-1-4</t>
  </si>
  <si>
    <t>Remozamiento de techos a familias de escasos recursos para dignificar sus viviendas</t>
  </si>
  <si>
    <t>Readecuar  techos a familias de escasos recursos para dignificar sus viviendas</t>
  </si>
  <si>
    <t>Adquirir herramientas de carpintería para los operativos de techados</t>
  </si>
  <si>
    <t>División de Evaluación de Ayudas Sociales</t>
  </si>
  <si>
    <t>PS-1-5</t>
  </si>
  <si>
    <t>Ayudas económicas gastos medicos</t>
  </si>
  <si>
    <t>Entregar ayudas enconomicas  para adquisicion de medicamentos y realización de estudios c1ínicos</t>
  </si>
  <si>
    <t>Evaluación de las solicitudes autorizada por Dirección General</t>
  </si>
  <si>
    <t>Realizar levantamientos y llenados del formulario de evaluacion</t>
  </si>
  <si>
    <t>PS-2-2</t>
  </si>
  <si>
    <t>Actualización continua de la carpera de los reportes de Evaluación de Enero a Diciembre 2024</t>
  </si>
  <si>
    <t>Actualizar la carpeta con los reportes realizados de forma organizada.</t>
  </si>
  <si>
    <t>Priorización de casos especiales calificados como emergencia/urgencia ( Desastres Naturales)</t>
  </si>
  <si>
    <t>Despachar a través de la Brigada de Acción Rápida los conduces con sus debido soportes</t>
  </si>
  <si>
    <t>Realizar cronograma de charlas</t>
  </si>
  <si>
    <t>Cronograma de charlas 2024/ Listas de Asistencia/ Fotos</t>
  </si>
  <si>
    <t>Elaborar folletos informativos</t>
  </si>
  <si>
    <t>Ejecutar el cronograma</t>
  </si>
  <si>
    <t>Realizar solicitud de compra de medicamentos.</t>
  </si>
  <si>
    <t xml:space="preserve">Solicitar herramienta a TI.                                                     </t>
  </si>
  <si>
    <t>Realizar reunión explicativa con TI.</t>
  </si>
  <si>
    <t xml:space="preserve">Diseñar herramienta. </t>
  </si>
  <si>
    <t>Documentar política con criterios para la solicitud y plazo de entrega.</t>
  </si>
  <si>
    <t>Realizar socialización con los grupos de interés</t>
  </si>
  <si>
    <t>PROV-1-1</t>
  </si>
  <si>
    <t>PROV-1-2</t>
  </si>
  <si>
    <t>PROV-1-3</t>
  </si>
  <si>
    <t>PROV-1-4</t>
  </si>
  <si>
    <t>PROV-1-5</t>
  </si>
  <si>
    <t>5-Redución los tiempos de proceso despacho de raciones en 20%</t>
  </si>
  <si>
    <t>3.1. Fortalecer la Comunicación Interna/ Externa</t>
  </si>
  <si>
    <t>OAI-1-1</t>
  </si>
  <si>
    <t>OAI-1-2</t>
  </si>
  <si>
    <t>OAI-1-3</t>
  </si>
  <si>
    <t>OAI-1-4</t>
  </si>
  <si>
    <t>OAI-1-5</t>
  </si>
  <si>
    <t>OAI-1-6</t>
  </si>
  <si>
    <t>OAI-1-7</t>
  </si>
  <si>
    <t>OAI-1-8</t>
  </si>
  <si>
    <t>OAI-1-9</t>
  </si>
  <si>
    <t>OAI-1-10</t>
  </si>
  <si>
    <t>Departamento de provisiones</t>
  </si>
  <si>
    <t>Division de Empaque</t>
  </si>
  <si>
    <t>Division de despacho de provisiones</t>
  </si>
  <si>
    <t>Division de Empaque/Division de despacho de provisiones</t>
  </si>
  <si>
    <t>Reporte de Indicadores</t>
  </si>
  <si>
    <t>Capturas de Registros de avances trimestrales en el SIGEF</t>
  </si>
  <si>
    <t>captura  de Memoria Institucional cargada al SAMI .</t>
  </si>
  <si>
    <t>Informe de resultados/Correo de envío a analista MAP.</t>
  </si>
  <si>
    <t>Informe de implementacion resultados /Estadísticas</t>
  </si>
  <si>
    <t>Correos de socialización de documentos/ Hojas de socializacion</t>
  </si>
  <si>
    <t>Evidencias de reuniones/ coreos electronicos/ Matriz POA 2025 actualizada/ Informe de POA</t>
  </si>
  <si>
    <t>Correos institucionales de seguimiento/Autodiagnostico realizado/ Informe de autoevaluacion remitido al MAP</t>
  </si>
  <si>
    <t>Evidencias de reuniones/ hojas de instancias/Plan Estratégico institucional aprobado</t>
  </si>
  <si>
    <t>Informe Ejecución del Plan de Capacitación realizado/ Hojas de asistencia de capacitaciones realizadas</t>
  </si>
  <si>
    <t>Correos de remision de evidencias al MAP/ Captura de Pantalla de los porcentajes vigentes en el SISMAP</t>
  </si>
  <si>
    <t>Comprobante de mantenimientos realizados</t>
  </si>
  <si>
    <t>Hojas de registro diario (libro de resgistro)</t>
  </si>
  <si>
    <t>Centro de Salud Comunitario</t>
  </si>
  <si>
    <t>1.Formulación del Plan Anual de Compras y Contrataciones (PACC 2025)</t>
  </si>
  <si>
    <t xml:space="preserve"> Identificar las necesidades de compras y contrataciones de la institución para el año 2025</t>
  </si>
  <si>
    <t>Cargar  oportunamente en el portal de Compras y Contrataciones</t>
  </si>
  <si>
    <t>Elaborar Propuesta de PACC.</t>
  </si>
  <si>
    <t>Consensuar con el Departamento de Planificación y Desarrollo, y aprobar el PACC</t>
  </si>
  <si>
    <t>Mantener actualizado el PACC en el portal de Compras y Contrataciones.</t>
  </si>
  <si>
    <t>Elaborar los cronogramas de los procesos de compras y contrataciones y remitir a los involucrados.</t>
  </si>
  <si>
    <t>Publicar los procesos de compra en el portal, segun lo proyectado en el PACC 2024.</t>
  </si>
  <si>
    <t>Gestionar los contratos con sus fechas de inicio, recepción o ejecución y registro, asi como el cierre en el portal y remision del expediente para pago.</t>
  </si>
  <si>
    <t xml:space="preserve"> Establecer en el PACC, la proporcion de las adquisiciones destinadas a MIPYMES, Personas Físicas y MIPYMES Mujeres.</t>
  </si>
  <si>
    <t>Elaborar Listados de Participantes para cada proceso con hora de llegada en los casos que se requieran entrega de muestras.</t>
  </si>
  <si>
    <t xml:space="preserve">Identificar las ofertas virtuales en el Portal de Compras y Contrataciones </t>
  </si>
  <si>
    <t>Validar el cumplimiento de las normativas aplicables en los procesos de compra.</t>
  </si>
  <si>
    <t>Asegurar la transparencia en los procesos de Compras y Contrataciones</t>
  </si>
  <si>
    <t>2.Gestión del Plan Anual de Compras 2024</t>
  </si>
  <si>
    <t xml:space="preserve">3. Contratación de asesoría legales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</si>
</sst>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 #,##0.00\ _€_-;\-* #,##0.00\ _€_-;_-* &quot;-&quot;??\ _€_-;_-@_-"/>
    <numFmt numFmtId="165" formatCode="_-[$RD$-1C0A]* #,##0.00_ ;_-[$RD$-1C0A]* \-#,##0.00\ ;_-[$RD$-1C0A]* &quot; - &quot;??_ ;_-@_ "/>
    <numFmt numFmtId="166" formatCode="&quot;$&quot;#,##0.00"/>
  </numFmts>
  <fonts count="36" x14ac:knownFonts="1">
    <font>
      <sz val="11"/>
      <color theme="1"/>
      <name val="Calibri"/>
      <family val="2"/>
      <scheme val="minor"/>
    </font>
    <font>
      <b/>
      <sz val="12"/>
      <color theme="4" tint="-0.499984740745262"/>
      <name val="Times New Roman"/>
      <family val="1"/>
    </font>
    <font>
      <b/>
      <sz val="26"/>
      <color theme="4" tint="-0.499984740745262"/>
      <name val="Times New Roman"/>
      <family val="1"/>
    </font>
    <font>
      <b/>
      <sz val="20"/>
      <color theme="1"/>
      <name val="Times New Roman"/>
      <family val="1"/>
    </font>
    <font>
      <sz val="10"/>
      <name val="Arial"/>
      <family val="2"/>
    </font>
    <font>
      <b/>
      <sz val="15"/>
      <color theme="0"/>
      <name val="Times New Roman"/>
      <family val="1"/>
    </font>
    <font>
      <b/>
      <sz val="15"/>
      <name val="Times New Roman"/>
      <family val="1"/>
    </font>
    <font>
      <b/>
      <sz val="18"/>
      <color theme="0"/>
      <name val="Times New Roman"/>
      <family val="1"/>
    </font>
    <font>
      <b/>
      <sz val="20"/>
      <color theme="4" tint="-0.499984740745262"/>
      <name val="Times New Roman"/>
      <family val="1"/>
    </font>
    <font>
      <sz val="14"/>
      <color rgb="FF002060"/>
      <name val="Times New Roman"/>
      <family val="1"/>
    </font>
    <font>
      <b/>
      <sz val="15"/>
      <color rgb="FF002060"/>
      <name val="Times New Roman"/>
      <family val="1"/>
    </font>
    <font>
      <sz val="11"/>
      <color theme="1"/>
      <name val="Calibri"/>
      <family val="2"/>
      <scheme val="minor"/>
    </font>
    <font>
      <b/>
      <sz val="14"/>
      <color rgb="FF002060"/>
      <name val="Times New Roman"/>
      <family val="1"/>
    </font>
    <font>
      <sz val="14"/>
      <color rgb="FF002060"/>
      <name val="Calibri Light"/>
      <family val="1"/>
      <scheme val="major"/>
    </font>
    <font>
      <sz val="12"/>
      <color theme="1"/>
      <name val="Calibri"/>
      <family val="2"/>
      <scheme val="minor"/>
    </font>
    <font>
      <sz val="12"/>
      <color rgb="FF002060"/>
      <name val="Calibri Light"/>
      <family val="1"/>
      <scheme val="major"/>
    </font>
    <font>
      <sz val="15"/>
      <color rgb="FF002060"/>
      <name val="Times New Roman"/>
      <family val="1"/>
    </font>
    <font>
      <sz val="11"/>
      <color rgb="FF000000"/>
      <name val="Calibri"/>
      <family val="2"/>
      <scheme val="minor"/>
    </font>
    <font>
      <sz val="11"/>
      <name val="Calibri"/>
      <family val="2"/>
    </font>
    <font>
      <b/>
      <sz val="18"/>
      <color rgb="FFFFFFFF"/>
      <name val="Times New Roman"/>
      <family val="1"/>
    </font>
    <font>
      <sz val="12"/>
      <color rgb="FF002060"/>
      <name val="Times New Roman"/>
      <family val="1"/>
    </font>
    <font>
      <sz val="15"/>
      <color theme="1"/>
      <name val="Calibri"/>
      <family val="2"/>
      <scheme val="minor"/>
    </font>
    <font>
      <sz val="15"/>
      <color rgb="FF002060"/>
      <name val="Calibri Light"/>
      <family val="1"/>
      <scheme val="major"/>
    </font>
    <font>
      <sz val="8"/>
      <color theme="1"/>
      <name val="Calibri"/>
      <family val="2"/>
      <scheme val="minor"/>
    </font>
    <font>
      <b/>
      <sz val="22"/>
      <color theme="4" tint="-0.499984740745262"/>
      <name val="Times New Roman"/>
      <family val="1"/>
    </font>
    <font>
      <b/>
      <sz val="24"/>
      <color theme="4" tint="-0.499984740745262"/>
      <name val="Times New Roman"/>
      <family val="1"/>
    </font>
    <font>
      <sz val="14"/>
      <color theme="4" tint="-0.499984740745262"/>
      <name val="Times New Roman"/>
      <family val="1"/>
    </font>
    <font>
      <b/>
      <sz val="20"/>
      <color rgb="FF002060"/>
      <name val="Times New Roman"/>
      <family val="1"/>
    </font>
    <font>
      <b/>
      <sz val="26"/>
      <color rgb="FF002060"/>
      <name val="Times New Roman"/>
      <family val="1"/>
    </font>
    <font>
      <b/>
      <sz val="16"/>
      <color rgb="FF002060"/>
      <name val="Times New Roman"/>
      <family val="1"/>
    </font>
    <font>
      <sz val="8"/>
      <name val="Calibri"/>
      <family val="2"/>
      <scheme val="minor"/>
    </font>
    <font>
      <sz val="15"/>
      <color theme="8" tint="-0.499984740745262"/>
      <name val="Times New Roman"/>
      <family val="1"/>
    </font>
    <font>
      <sz val="15"/>
      <name val="Times New Roman"/>
      <family val="1"/>
    </font>
    <font>
      <sz val="11"/>
      <color rgb="FF002060"/>
      <name val="Calibri"/>
      <family val="2"/>
      <scheme val="minor"/>
    </font>
    <font>
      <sz val="12"/>
      <color rgb="FF002060"/>
      <name val="Calibri"/>
      <family val="2"/>
      <scheme val="minor"/>
    </font>
    <font>
      <sz val="15"/>
      <color rgb="FF002060"/>
      <name val="Calibri"/>
      <family val="2"/>
      <scheme val="minor"/>
    </font>
  </fonts>
  <fills count="10">
    <fill>
      <patternFill patternType="none"/>
    </fill>
    <fill>
      <patternFill patternType="gray125"/>
    </fill>
    <fill>
      <patternFill patternType="solid">
        <fgColor rgb="FFFF000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rgb="FF2E75B5"/>
        <bgColor rgb="FF2E75B5"/>
      </patternFill>
    </fill>
    <fill>
      <patternFill patternType="solid">
        <fgColor rgb="FFFF0000"/>
        <bgColor rgb="FFFF0000"/>
      </patternFill>
    </fill>
    <fill>
      <patternFill patternType="solid">
        <fgColor theme="0"/>
        <bgColor indexed="64"/>
      </patternFill>
    </fill>
    <fill>
      <patternFill patternType="solid">
        <fgColor indexed="65"/>
        <bgColor indexed="64"/>
      </patternFill>
    </fill>
    <fill>
      <patternFill patternType="solid">
        <fgColor theme="4" tint="0.59999389629810485"/>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rgb="FF000000"/>
      </right>
      <top style="thin">
        <color rgb="FF000000"/>
      </top>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indexed="64"/>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indexed="64"/>
      </top>
      <bottom/>
      <diagonal/>
    </border>
  </borders>
  <cellStyleXfs count="9">
    <xf numFmtId="0" fontId="0" fillId="0" borderId="0"/>
    <xf numFmtId="0" fontId="4" fillId="0" borderId="0"/>
    <xf numFmtId="9" fontId="11" fillId="0" borderId="0" applyFont="0" applyFill="0" applyBorder="0" applyAlignment="0" applyProtection="0"/>
    <xf numFmtId="44" fontId="11" fillId="0" borderId="0" applyFont="0" applyFill="0" applyBorder="0" applyAlignment="0" applyProtection="0"/>
    <xf numFmtId="164" fontId="11" fillId="0" borderId="0" applyFont="0" applyFill="0" applyBorder="0" applyAlignment="0" applyProtection="0"/>
    <xf numFmtId="0" fontId="17" fillId="0" borderId="0"/>
    <xf numFmtId="9" fontId="17" fillId="0" borderId="0" applyFont="0" applyFill="0" applyBorder="0" applyAlignment="0" applyProtection="0"/>
    <xf numFmtId="0" fontId="18" fillId="0" borderId="0"/>
    <xf numFmtId="165" fontId="23" fillId="8" borderId="1">
      <alignment horizontal="center" vertical="center"/>
    </xf>
  </cellStyleXfs>
  <cellXfs count="369">
    <xf numFmtId="0" fontId="0" fillId="0" borderId="0" xfId="0"/>
    <xf numFmtId="0" fontId="6" fillId="0" borderId="1" xfId="1" applyFont="1" applyBorder="1" applyAlignment="1">
      <alignment horizontal="center" vertical="center" wrapText="1"/>
    </xf>
    <xf numFmtId="0" fontId="0" fillId="0" borderId="1" xfId="0" applyBorder="1"/>
    <xf numFmtId="0" fontId="5" fillId="2" borderId="1" xfId="1" applyFont="1" applyFill="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9" fontId="9" fillId="0" borderId="1" xfId="0" applyNumberFormat="1" applyFont="1" applyBorder="1" applyAlignment="1">
      <alignment horizontal="center" vertical="center" wrapText="1"/>
    </xf>
    <xf numFmtId="9" fontId="9" fillId="0" borderId="1" xfId="2" applyFont="1" applyBorder="1" applyAlignment="1">
      <alignment horizontal="center" vertical="center" wrapText="1"/>
    </xf>
    <xf numFmtId="0" fontId="9" fillId="0" borderId="1" xfId="0" applyFont="1" applyBorder="1" applyAlignment="1">
      <alignment vertical="center" wrapText="1"/>
    </xf>
    <xf numFmtId="0" fontId="9" fillId="0" borderId="4" xfId="0" applyFont="1" applyBorder="1" applyAlignment="1">
      <alignment horizontal="left" vertical="center" wrapText="1"/>
    </xf>
    <xf numFmtId="9" fontId="0" fillId="0" borderId="1" xfId="0" applyNumberFormat="1" applyBorder="1"/>
    <xf numFmtId="0" fontId="9" fillId="0" borderId="10" xfId="0" applyFont="1" applyBorder="1" applyAlignment="1">
      <alignment horizontal="center" vertical="center" wrapText="1"/>
    </xf>
    <xf numFmtId="0" fontId="6" fillId="4" borderId="1" xfId="1" applyFont="1" applyFill="1" applyBorder="1" applyAlignment="1">
      <alignment horizontal="center" vertical="center" wrapText="1"/>
    </xf>
    <xf numFmtId="9" fontId="9" fillId="4" borderId="1" xfId="0" applyNumberFormat="1" applyFont="1" applyFill="1" applyBorder="1" applyAlignment="1">
      <alignment horizontal="center" vertical="center" wrapText="1"/>
    </xf>
    <xf numFmtId="0" fontId="0" fillId="4" borderId="1" xfId="0" applyFill="1" applyBorder="1" applyAlignment="1">
      <alignment horizontal="center" vertical="center"/>
    </xf>
    <xf numFmtId="0" fontId="14" fillId="0" borderId="0" xfId="0" applyFont="1"/>
    <xf numFmtId="0" fontId="15" fillId="0" borderId="1" xfId="0" applyFont="1" applyBorder="1" applyAlignment="1">
      <alignment horizontal="center" vertical="center" wrapText="1"/>
    </xf>
    <xf numFmtId="3" fontId="9" fillId="0" borderId="1" xfId="0" applyNumberFormat="1" applyFont="1" applyBorder="1" applyAlignment="1">
      <alignment horizontal="center" vertical="center" wrapText="1"/>
    </xf>
    <xf numFmtId="0" fontId="14" fillId="4" borderId="1" xfId="0" applyFont="1" applyFill="1" applyBorder="1"/>
    <xf numFmtId="0" fontId="16" fillId="0" borderId="1" xfId="0" applyFont="1" applyBorder="1" applyAlignment="1">
      <alignment horizontal="center" vertical="center" wrapText="1"/>
    </xf>
    <xf numFmtId="0" fontId="9" fillId="0" borderId="4" xfId="0" applyFont="1" applyBorder="1" applyAlignment="1">
      <alignment horizontal="center" vertical="center" wrapText="1"/>
    </xf>
    <xf numFmtId="0" fontId="5" fillId="2" borderId="6" xfId="1" applyFont="1" applyFill="1" applyBorder="1" applyAlignment="1">
      <alignment horizontal="center" vertical="center" wrapText="1"/>
    </xf>
    <xf numFmtId="44" fontId="9" fillId="0" borderId="1" xfId="3" applyFont="1" applyBorder="1" applyAlignment="1">
      <alignment vertical="center" wrapText="1"/>
    </xf>
    <xf numFmtId="0" fontId="0" fillId="4" borderId="1" xfId="0" applyFill="1" applyBorder="1"/>
    <xf numFmtId="0" fontId="16" fillId="0" borderId="1" xfId="0" applyFont="1" applyBorder="1" applyAlignment="1">
      <alignment vertical="center" wrapText="1"/>
    </xf>
    <xf numFmtId="44" fontId="16" fillId="0" borderId="1" xfId="3" applyFont="1" applyBorder="1" applyAlignment="1">
      <alignment vertical="center" wrapText="1"/>
    </xf>
    <xf numFmtId="9" fontId="16" fillId="0" borderId="1" xfId="0" applyNumberFormat="1" applyFont="1" applyBorder="1" applyAlignment="1">
      <alignment horizontal="center" vertical="center" wrapText="1"/>
    </xf>
    <xf numFmtId="9" fontId="16" fillId="0" borderId="1" xfId="2" applyFont="1" applyBorder="1" applyAlignment="1">
      <alignment horizontal="center" vertical="center" wrapText="1"/>
    </xf>
    <xf numFmtId="0" fontId="16" fillId="4" borderId="1" xfId="0" applyFont="1" applyFill="1" applyBorder="1" applyAlignment="1">
      <alignment horizontal="center" vertical="center" wrapText="1"/>
    </xf>
    <xf numFmtId="0" fontId="3" fillId="0" borderId="1" xfId="0" applyFont="1" applyBorder="1" applyAlignment="1">
      <alignment horizontal="left" vertical="center"/>
    </xf>
    <xf numFmtId="0" fontId="9" fillId="0" borderId="6" xfId="0" applyFont="1" applyBorder="1" applyAlignment="1">
      <alignment horizontal="center" vertical="center" wrapText="1"/>
    </xf>
    <xf numFmtId="0" fontId="5" fillId="6" borderId="17" xfId="0" applyFont="1" applyFill="1" applyBorder="1" applyAlignment="1">
      <alignment horizontal="center" vertical="center" wrapText="1"/>
    </xf>
    <xf numFmtId="0" fontId="14" fillId="4" borderId="1" xfId="0" applyFont="1" applyFill="1" applyBorder="1" applyAlignment="1">
      <alignment horizontal="center" vertical="center"/>
    </xf>
    <xf numFmtId="9" fontId="13" fillId="0" borderId="1" xfId="0" applyNumberFormat="1" applyFont="1" applyBorder="1" applyAlignment="1">
      <alignment horizontal="center" vertical="center"/>
    </xf>
    <xf numFmtId="0" fontId="3" fillId="4" borderId="1" xfId="0" applyFont="1" applyFill="1" applyBorder="1" applyAlignment="1">
      <alignment horizontal="left" vertical="center"/>
    </xf>
    <xf numFmtId="44" fontId="20" fillId="0" borderId="0" xfId="0" applyNumberFormat="1" applyFont="1"/>
    <xf numFmtId="0" fontId="21" fillId="4" borderId="1" xfId="0" applyFont="1" applyFill="1" applyBorder="1" applyAlignment="1">
      <alignment horizontal="center" vertical="center"/>
    </xf>
    <xf numFmtId="0" fontId="21" fillId="0" borderId="1" xfId="0" applyFont="1" applyBorder="1"/>
    <xf numFmtId="0" fontId="21" fillId="4" borderId="1" xfId="0" applyFont="1" applyFill="1" applyBorder="1"/>
    <xf numFmtId="0" fontId="16" fillId="0" borderId="1" xfId="0" applyFont="1" applyBorder="1" applyAlignment="1">
      <alignment horizontal="left" vertical="center" wrapText="1"/>
    </xf>
    <xf numFmtId="0" fontId="16" fillId="0" borderId="6" xfId="0" applyFont="1" applyBorder="1" applyAlignment="1">
      <alignment horizontal="left" vertical="center" wrapText="1"/>
    </xf>
    <xf numFmtId="0" fontId="21" fillId="0" borderId="0" xfId="0" applyFont="1"/>
    <xf numFmtId="0" fontId="16" fillId="4" borderId="1" xfId="0" applyFont="1" applyFill="1" applyBorder="1" applyAlignment="1">
      <alignment horizontal="left" vertical="center" wrapText="1"/>
    </xf>
    <xf numFmtId="44" fontId="16" fillId="0" borderId="1" xfId="3" applyFont="1" applyBorder="1" applyAlignment="1">
      <alignment horizontal="center" vertical="center" wrapText="1"/>
    </xf>
    <xf numFmtId="44" fontId="16" fillId="0" borderId="1" xfId="3" applyFont="1" applyBorder="1" applyAlignment="1">
      <alignment horizontal="left" vertical="center" wrapText="1"/>
    </xf>
    <xf numFmtId="0" fontId="10" fillId="0" borderId="1" xfId="0" applyFont="1" applyBorder="1" applyAlignment="1">
      <alignment horizontal="left" vertical="center" wrapText="1"/>
    </xf>
    <xf numFmtId="0" fontId="16" fillId="7" borderId="1" xfId="1" applyFont="1" applyFill="1" applyBorder="1" applyAlignment="1" applyProtection="1">
      <alignment horizontal="center" vertical="center" wrapText="1"/>
      <protection locked="0"/>
    </xf>
    <xf numFmtId="0" fontId="9" fillId="0" borderId="7" xfId="0" applyFont="1" applyBorder="1" applyAlignment="1">
      <alignment horizontal="center" vertical="center" wrapText="1"/>
    </xf>
    <xf numFmtId="0" fontId="0" fillId="0" borderId="0" xfId="0" applyAlignment="1">
      <alignment horizontal="center" vertical="center"/>
    </xf>
    <xf numFmtId="0" fontId="9" fillId="0" borderId="4" xfId="0" applyFont="1" applyBorder="1" applyAlignment="1">
      <alignment vertical="center" wrapText="1"/>
    </xf>
    <xf numFmtId="0" fontId="10" fillId="0" borderId="1" xfId="0" applyFont="1" applyBorder="1" applyAlignment="1">
      <alignment horizontal="center" vertical="center" wrapText="1"/>
    </xf>
    <xf numFmtId="44" fontId="10" fillId="0" borderId="1" xfId="3" applyFont="1" applyBorder="1" applyAlignment="1">
      <alignment horizontal="center" vertical="center" wrapText="1"/>
    </xf>
    <xf numFmtId="166" fontId="9" fillId="0" borderId="1" xfId="3" applyNumberFormat="1" applyFont="1" applyBorder="1" applyAlignment="1">
      <alignment vertical="center" wrapText="1"/>
    </xf>
    <xf numFmtId="0" fontId="14" fillId="0" borderId="1" xfId="0" applyFont="1" applyBorder="1"/>
    <xf numFmtId="166" fontId="9" fillId="0" borderId="1" xfId="3" applyNumberFormat="1" applyFont="1" applyBorder="1" applyAlignment="1">
      <alignment horizontal="right" vertical="center" wrapText="1"/>
    </xf>
    <xf numFmtId="166" fontId="16" fillId="0" borderId="1" xfId="3" applyNumberFormat="1" applyFont="1" applyBorder="1" applyAlignment="1">
      <alignment horizontal="right" vertical="center" wrapText="1"/>
    </xf>
    <xf numFmtId="166" fontId="9" fillId="0" borderId="6" xfId="0" applyNumberFormat="1" applyFont="1" applyBorder="1" applyAlignment="1">
      <alignment horizontal="right" vertical="center" wrapText="1"/>
    </xf>
    <xf numFmtId="166" fontId="9" fillId="0" borderId="1" xfId="0" applyNumberFormat="1" applyFont="1" applyBorder="1" applyAlignment="1">
      <alignment horizontal="right" vertical="center" wrapText="1"/>
    </xf>
    <xf numFmtId="0" fontId="29" fillId="9" borderId="1" xfId="0" applyFont="1" applyFill="1" applyBorder="1" applyAlignment="1">
      <alignment horizontal="center" vertical="center" wrapText="1"/>
    </xf>
    <xf numFmtId="166" fontId="0" fillId="0" borderId="0" xfId="0" applyNumberFormat="1" applyAlignment="1">
      <alignment horizontal="right"/>
    </xf>
    <xf numFmtId="166" fontId="21" fillId="0" borderId="0" xfId="0" applyNumberFormat="1" applyFont="1" applyAlignment="1">
      <alignment horizontal="right"/>
    </xf>
    <xf numFmtId="166" fontId="26" fillId="0" borderId="1" xfId="0" applyNumberFormat="1" applyFont="1" applyBorder="1" applyAlignment="1">
      <alignment horizontal="right" vertical="center"/>
    </xf>
    <xf numFmtId="0" fontId="29" fillId="9" borderId="6" xfId="0" applyFont="1" applyFill="1" applyBorder="1" applyAlignment="1">
      <alignment horizontal="center" vertical="center" wrapText="1"/>
    </xf>
    <xf numFmtId="0" fontId="29" fillId="9" borderId="11" xfId="0" applyFont="1" applyFill="1" applyBorder="1" applyAlignment="1">
      <alignment horizontal="center" vertical="center" wrapText="1"/>
    </xf>
    <xf numFmtId="0" fontId="29" fillId="9" borderId="10" xfId="0" applyFont="1" applyFill="1" applyBorder="1" applyAlignment="1">
      <alignment horizontal="center" vertical="center" wrapText="1"/>
    </xf>
    <xf numFmtId="0" fontId="0" fillId="7" borderId="0" xfId="0" applyFill="1"/>
    <xf numFmtId="0" fontId="0" fillId="0" borderId="0" xfId="0" applyAlignment="1">
      <alignment horizontal="left" vertical="center"/>
    </xf>
    <xf numFmtId="0" fontId="14" fillId="0" borderId="0" xfId="0" applyFont="1" applyAlignment="1">
      <alignment horizontal="left"/>
    </xf>
    <xf numFmtId="9" fontId="9" fillId="0" borderId="10" xfId="2" applyFont="1" applyBorder="1" applyAlignment="1">
      <alignment horizontal="center" vertical="center" wrapText="1"/>
    </xf>
    <xf numFmtId="0" fontId="32" fillId="4" borderId="1" xfId="1" applyFont="1" applyFill="1" applyBorder="1" applyAlignment="1">
      <alignment horizontal="center" vertical="center" wrapText="1"/>
    </xf>
    <xf numFmtId="0" fontId="32" fillId="7" borderId="1" xfId="1" applyFont="1" applyFill="1" applyBorder="1" applyAlignment="1">
      <alignment horizontal="center" vertical="center" wrapText="1"/>
    </xf>
    <xf numFmtId="0" fontId="33" fillId="0" borderId="1" xfId="0" applyFont="1" applyBorder="1"/>
    <xf numFmtId="0" fontId="33" fillId="0" borderId="0" xfId="0" applyFont="1"/>
    <xf numFmtId="0" fontId="10" fillId="4" borderId="1" xfId="1" applyFont="1" applyFill="1" applyBorder="1" applyAlignment="1">
      <alignment horizontal="center" vertical="center" wrapText="1"/>
    </xf>
    <xf numFmtId="0" fontId="10" fillId="0" borderId="1" xfId="1" applyFont="1" applyBorder="1" applyAlignment="1">
      <alignment horizontal="center" vertical="center" wrapText="1"/>
    </xf>
    <xf numFmtId="0" fontId="7" fillId="3" borderId="1" xfId="0" applyFont="1" applyFill="1" applyBorder="1" applyAlignment="1">
      <alignment horizontal="center" vertical="center" wrapText="1"/>
    </xf>
    <xf numFmtId="0" fontId="1" fillId="0" borderId="0" xfId="0" applyFont="1" applyAlignment="1">
      <alignment horizontal="center"/>
    </xf>
    <xf numFmtId="0" fontId="2" fillId="0" borderId="0" xfId="0" applyFont="1" applyAlignment="1">
      <alignment horizontal="center"/>
    </xf>
    <xf numFmtId="0" fontId="29" fillId="9" borderId="6" xfId="0" applyFont="1" applyFill="1" applyBorder="1" applyAlignment="1">
      <alignment horizontal="center" vertical="center" wrapText="1"/>
    </xf>
    <xf numFmtId="0" fontId="29" fillId="9" borderId="11" xfId="0" applyFont="1" applyFill="1" applyBorder="1" applyAlignment="1">
      <alignment horizontal="center" vertical="center" wrapText="1"/>
    </xf>
    <xf numFmtId="0" fontId="29" fillId="9" borderId="10" xfId="0" applyFont="1" applyFill="1" applyBorder="1" applyAlignment="1">
      <alignment horizontal="center" vertical="center" wrapText="1"/>
    </xf>
    <xf numFmtId="0" fontId="9" fillId="0" borderId="6"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0" xfId="0" applyFont="1" applyBorder="1" applyAlignment="1">
      <alignment horizontal="center" vertical="center" wrapText="1"/>
    </xf>
    <xf numFmtId="166" fontId="9" fillId="0" borderId="6" xfId="0" applyNumberFormat="1" applyFont="1" applyBorder="1" applyAlignment="1">
      <alignment horizontal="right" vertical="center" wrapText="1"/>
    </xf>
    <xf numFmtId="166" fontId="9" fillId="0" borderId="11" xfId="0" applyNumberFormat="1" applyFont="1" applyBorder="1" applyAlignment="1">
      <alignment horizontal="right" vertical="center" wrapText="1"/>
    </xf>
    <xf numFmtId="166" fontId="9" fillId="0" borderId="10" xfId="0" applyNumberFormat="1" applyFont="1" applyBorder="1" applyAlignment="1">
      <alignment horizontal="right" vertical="center" wrapText="1"/>
    </xf>
    <xf numFmtId="0" fontId="9" fillId="0" borderId="5"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9" xfId="0" applyFont="1" applyBorder="1" applyAlignment="1">
      <alignment horizontal="center" vertical="center" wrapText="1"/>
    </xf>
    <xf numFmtId="0" fontId="9" fillId="0" borderId="7"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8" xfId="0" applyFont="1" applyBorder="1" applyAlignment="1">
      <alignment horizontal="center" vertical="center" wrapText="1"/>
    </xf>
    <xf numFmtId="0" fontId="9" fillId="4" borderId="6"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9" fillId="4" borderId="10" xfId="0" applyFont="1" applyFill="1" applyBorder="1" applyAlignment="1">
      <alignment horizontal="center" vertical="center" wrapText="1"/>
    </xf>
    <xf numFmtId="166" fontId="9" fillId="0" borderId="1" xfId="0" applyNumberFormat="1" applyFont="1" applyBorder="1" applyAlignment="1">
      <alignment horizontal="right" vertical="center" wrapText="1"/>
    </xf>
    <xf numFmtId="0" fontId="6" fillId="0" borderId="6" xfId="1" applyFont="1" applyBorder="1" applyAlignment="1">
      <alignment horizontal="center" vertical="center" wrapText="1"/>
    </xf>
    <xf numFmtId="0" fontId="6" fillId="0" borderId="11" xfId="1" applyFont="1" applyBorder="1" applyAlignment="1">
      <alignment horizontal="center" vertical="center" wrapText="1"/>
    </xf>
    <xf numFmtId="0" fontId="6" fillId="0" borderId="10" xfId="1" applyFont="1" applyBorder="1" applyAlignment="1">
      <alignment horizontal="center" vertical="center" wrapText="1"/>
    </xf>
    <xf numFmtId="0" fontId="9" fillId="0" borderId="6" xfId="0" applyFont="1" applyBorder="1" applyAlignment="1">
      <alignment horizontal="left" vertical="center" wrapText="1"/>
    </xf>
    <xf numFmtId="0" fontId="9" fillId="0" borderId="11" xfId="0" applyFont="1" applyBorder="1" applyAlignment="1">
      <alignment horizontal="left" vertical="center" wrapText="1"/>
    </xf>
    <xf numFmtId="0" fontId="9" fillId="0" borderId="10" xfId="0" applyFont="1" applyBorder="1" applyAlignment="1">
      <alignment horizontal="left" vertical="center" wrapText="1"/>
    </xf>
    <xf numFmtId="0" fontId="9" fillId="0" borderId="1" xfId="0" applyFont="1" applyBorder="1" applyAlignment="1">
      <alignment horizontal="center" vertical="center" wrapText="1"/>
    </xf>
    <xf numFmtId="0" fontId="9" fillId="4" borderId="1" xfId="0" applyFont="1" applyFill="1" applyBorder="1" applyAlignment="1">
      <alignment horizontal="center" vertical="center" wrapText="1"/>
    </xf>
    <xf numFmtId="0" fontId="6" fillId="4" borderId="6" xfId="1" applyFont="1" applyFill="1" applyBorder="1" applyAlignment="1">
      <alignment horizontal="center" vertical="center" wrapText="1"/>
    </xf>
    <xf numFmtId="0" fontId="6" fillId="4" borderId="11" xfId="1" applyFont="1" applyFill="1" applyBorder="1" applyAlignment="1">
      <alignment horizontal="center" vertical="center" wrapText="1"/>
    </xf>
    <xf numFmtId="0" fontId="6" fillId="4" borderId="10" xfId="1" applyFont="1" applyFill="1" applyBorder="1" applyAlignment="1">
      <alignment horizontal="center" vertical="center" wrapText="1"/>
    </xf>
    <xf numFmtId="0" fontId="9" fillId="0" borderId="23" xfId="0" applyFont="1" applyBorder="1" applyAlignment="1">
      <alignment horizontal="center" vertical="center" wrapText="1"/>
    </xf>
    <xf numFmtId="0" fontId="9" fillId="0" borderId="14" xfId="0" applyFont="1" applyBorder="1" applyAlignment="1">
      <alignment horizontal="center" vertical="center" wrapText="1"/>
    </xf>
    <xf numFmtId="0" fontId="9" fillId="4" borderId="5" xfId="0" applyFont="1" applyFill="1" applyBorder="1" applyAlignment="1">
      <alignment horizontal="center" vertical="center" wrapText="1"/>
    </xf>
    <xf numFmtId="0" fontId="9" fillId="4" borderId="23"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4" borderId="14"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0" fillId="0" borderId="6" xfId="0" applyBorder="1" applyAlignment="1">
      <alignment horizontal="center"/>
    </xf>
    <xf numFmtId="0" fontId="0" fillId="0" borderId="11" xfId="0" applyBorder="1" applyAlignment="1">
      <alignment horizontal="center"/>
    </xf>
    <xf numFmtId="0" fontId="0" fillId="0" borderId="10" xfId="0" applyBorder="1" applyAlignment="1">
      <alignment horizontal="center"/>
    </xf>
    <xf numFmtId="0" fontId="12" fillId="0" borderId="6"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 xfId="0" applyFont="1" applyBorder="1" applyAlignment="1">
      <alignment horizontal="center" vertical="center" wrapText="1"/>
    </xf>
    <xf numFmtId="0" fontId="0" fillId="4" borderId="6" xfId="0" applyFill="1" applyBorder="1" applyAlignment="1">
      <alignment horizontal="center"/>
    </xf>
    <xf numFmtId="0" fontId="0" fillId="4" borderId="11" xfId="0" applyFill="1" applyBorder="1" applyAlignment="1">
      <alignment horizontal="center"/>
    </xf>
    <xf numFmtId="0" fontId="0" fillId="4" borderId="10" xfId="0" applyFill="1" applyBorder="1" applyAlignment="1">
      <alignment horizontal="center"/>
    </xf>
    <xf numFmtId="0" fontId="10" fillId="0" borderId="6"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0" xfId="0" applyFont="1" applyBorder="1" applyAlignment="1">
      <alignment horizontal="center" vertical="center" wrapText="1"/>
    </xf>
    <xf numFmtId="0" fontId="0" fillId="4" borderId="6" xfId="0" applyFill="1" applyBorder="1" applyAlignment="1">
      <alignment horizontal="center" vertical="center"/>
    </xf>
    <xf numFmtId="0" fontId="0" fillId="4" borderId="10" xfId="0" applyFill="1" applyBorder="1" applyAlignment="1">
      <alignment horizontal="center" vertical="center"/>
    </xf>
    <xf numFmtId="9" fontId="9" fillId="4" borderId="6" xfId="0" applyNumberFormat="1" applyFont="1" applyFill="1" applyBorder="1" applyAlignment="1">
      <alignment horizontal="center" vertical="center" wrapText="1"/>
    </xf>
    <xf numFmtId="9" fontId="9" fillId="4" borderId="11" xfId="0" applyNumberFormat="1" applyFont="1" applyFill="1" applyBorder="1" applyAlignment="1">
      <alignment horizontal="center" vertical="center" wrapText="1"/>
    </xf>
    <xf numFmtId="9" fontId="9" fillId="4" borderId="10" xfId="0" applyNumberFormat="1" applyFont="1" applyFill="1" applyBorder="1" applyAlignment="1">
      <alignment horizontal="center" vertical="center" wrapText="1"/>
    </xf>
    <xf numFmtId="9" fontId="9" fillId="0" borderId="1" xfId="2" applyFont="1" applyBorder="1" applyAlignment="1">
      <alignment horizontal="center" vertical="center" wrapText="1"/>
    </xf>
    <xf numFmtId="0" fontId="7" fillId="3" borderId="6"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8" xfId="0" applyFont="1" applyFill="1" applyBorder="1" applyAlignment="1">
      <alignment horizontal="center" vertical="center" wrapText="1"/>
    </xf>
    <xf numFmtId="9" fontId="31" fillId="0" borderId="5" xfId="2" applyFont="1" applyBorder="1" applyAlignment="1">
      <alignment horizontal="center" vertical="center" wrapText="1"/>
    </xf>
    <xf numFmtId="9" fontId="31" fillId="0" borderId="23" xfId="2" applyFont="1" applyBorder="1" applyAlignment="1">
      <alignment horizontal="center" vertical="center" wrapText="1"/>
    </xf>
    <xf numFmtId="9" fontId="31" fillId="0" borderId="7" xfId="2" applyFont="1" applyBorder="1" applyAlignment="1">
      <alignment horizontal="center" vertical="center" wrapText="1"/>
    </xf>
    <xf numFmtId="9" fontId="31" fillId="0" borderId="12" xfId="2" applyFont="1" applyBorder="1" applyAlignment="1">
      <alignment horizontal="center" vertical="center" wrapText="1"/>
    </xf>
    <xf numFmtId="9" fontId="31" fillId="0" borderId="0" xfId="2" applyFont="1" applyBorder="1" applyAlignment="1">
      <alignment horizontal="center" vertical="center" wrapText="1"/>
    </xf>
    <xf numFmtId="9" fontId="31" fillId="0" borderId="13" xfId="2" applyFont="1" applyBorder="1" applyAlignment="1">
      <alignment horizontal="center" vertical="center" wrapText="1"/>
    </xf>
    <xf numFmtId="9" fontId="31" fillId="0" borderId="9" xfId="2" applyFont="1" applyBorder="1" applyAlignment="1">
      <alignment horizontal="center" vertical="center" wrapText="1"/>
    </xf>
    <xf numFmtId="9" fontId="31" fillId="0" borderId="14" xfId="2" applyFont="1" applyBorder="1" applyAlignment="1">
      <alignment horizontal="center" vertical="center" wrapText="1"/>
    </xf>
    <xf numFmtId="9" fontId="31" fillId="0" borderId="8" xfId="2" applyFont="1" applyBorder="1" applyAlignment="1">
      <alignment horizontal="center" vertical="center" wrapText="1"/>
    </xf>
    <xf numFmtId="9" fontId="9" fillId="0" borderId="6" xfId="0" applyNumberFormat="1" applyFont="1" applyBorder="1" applyAlignment="1">
      <alignment horizontal="center" vertical="center" wrapText="1"/>
    </xf>
    <xf numFmtId="9" fontId="9" fillId="0" borderId="11" xfId="0" applyNumberFormat="1" applyFont="1" applyBorder="1" applyAlignment="1">
      <alignment horizontal="center" vertical="center" wrapText="1"/>
    </xf>
    <xf numFmtId="9" fontId="9" fillId="0" borderId="10" xfId="0" applyNumberFormat="1" applyFont="1" applyBorder="1" applyAlignment="1">
      <alignment horizontal="center"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27" fillId="0" borderId="5"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9"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4" xfId="0" applyFont="1" applyBorder="1" applyAlignment="1">
      <alignment horizontal="center" vertical="center" wrapText="1"/>
    </xf>
    <xf numFmtId="0" fontId="7" fillId="3" borderId="1" xfId="0" applyFont="1" applyFill="1" applyBorder="1" applyAlignment="1">
      <alignment horizontal="center" vertical="center" wrapText="1"/>
    </xf>
    <xf numFmtId="0" fontId="28" fillId="0" borderId="1" xfId="0" applyFont="1" applyBorder="1" applyAlignment="1">
      <alignment horizontal="left" vertical="center" wrapText="1"/>
    </xf>
    <xf numFmtId="0" fontId="27" fillId="0" borderId="1" xfId="0" applyFont="1" applyBorder="1" applyAlignment="1">
      <alignment horizontal="left" vertical="center" wrapText="1"/>
    </xf>
    <xf numFmtId="0" fontId="27" fillId="0" borderId="1" xfId="0" applyFont="1" applyBorder="1" applyAlignment="1">
      <alignment horizontal="left" vertical="center"/>
    </xf>
    <xf numFmtId="0" fontId="16" fillId="0" borderId="1" xfId="0" applyFont="1" applyBorder="1" applyAlignment="1">
      <alignment horizontal="center" vertical="center" wrapText="1"/>
    </xf>
    <xf numFmtId="166" fontId="16" fillId="0" borderId="1" xfId="3" applyNumberFormat="1" applyFont="1" applyBorder="1" applyAlignment="1">
      <alignment horizontal="right" vertical="center" wrapText="1"/>
    </xf>
    <xf numFmtId="0" fontId="21" fillId="0" borderId="1" xfId="0" applyFont="1" applyBorder="1" applyAlignment="1">
      <alignment horizontal="center"/>
    </xf>
    <xf numFmtId="0" fontId="21" fillId="4" borderId="1" xfId="0" applyFont="1" applyFill="1" applyBorder="1" applyAlignment="1">
      <alignment horizontal="center"/>
    </xf>
    <xf numFmtId="0" fontId="10" fillId="0" borderId="1"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0" xfId="0" applyFont="1" applyBorder="1" applyAlignment="1">
      <alignment horizontal="center" vertical="center" wrapText="1"/>
    </xf>
    <xf numFmtId="166" fontId="16" fillId="0" borderId="6" xfId="3" applyNumberFormat="1" applyFont="1" applyBorder="1" applyAlignment="1">
      <alignment horizontal="right" vertical="center" wrapText="1"/>
    </xf>
    <xf numFmtId="166" fontId="16" fillId="0" borderId="11" xfId="3" applyNumberFormat="1" applyFont="1" applyBorder="1" applyAlignment="1">
      <alignment horizontal="right" vertical="center" wrapText="1"/>
    </xf>
    <xf numFmtId="166" fontId="16" fillId="0" borderId="10" xfId="3" applyNumberFormat="1" applyFont="1" applyBorder="1" applyAlignment="1">
      <alignment horizontal="right" vertical="center" wrapText="1"/>
    </xf>
    <xf numFmtId="44" fontId="16" fillId="0" borderId="6" xfId="3" applyFont="1" applyBorder="1" applyAlignment="1">
      <alignment horizontal="center" vertical="center" wrapText="1"/>
    </xf>
    <xf numFmtId="44" fontId="16" fillId="0" borderId="11" xfId="3" applyFont="1" applyBorder="1" applyAlignment="1">
      <alignment horizontal="center" vertical="center" wrapText="1"/>
    </xf>
    <xf numFmtId="44" fontId="16" fillId="0" borderId="10" xfId="3" applyFont="1" applyBorder="1" applyAlignment="1">
      <alignment horizontal="center" vertical="center" wrapText="1"/>
    </xf>
    <xf numFmtId="0" fontId="16" fillId="4" borderId="6" xfId="0" applyFont="1" applyFill="1" applyBorder="1" applyAlignment="1">
      <alignment horizontal="center" vertical="center" wrapText="1"/>
    </xf>
    <xf numFmtId="0" fontId="16" fillId="4" borderId="11" xfId="0" applyFont="1" applyFill="1" applyBorder="1" applyAlignment="1">
      <alignment horizontal="center" vertical="center" wrapText="1"/>
    </xf>
    <xf numFmtId="0" fontId="16" fillId="4" borderId="10" xfId="0" applyFont="1" applyFill="1" applyBorder="1" applyAlignment="1">
      <alignment horizontal="center" vertical="center" wrapText="1"/>
    </xf>
    <xf numFmtId="166" fontId="16" fillId="0" borderId="6" xfId="0" applyNumberFormat="1" applyFont="1" applyBorder="1" applyAlignment="1">
      <alignment horizontal="right" vertical="center" wrapText="1"/>
    </xf>
    <xf numFmtId="166" fontId="16" fillId="0" borderId="11" xfId="0" applyNumberFormat="1" applyFont="1" applyBorder="1" applyAlignment="1">
      <alignment horizontal="right" vertical="center" wrapText="1"/>
    </xf>
    <xf numFmtId="166" fontId="16" fillId="0" borderId="10" xfId="0" applyNumberFormat="1" applyFont="1" applyBorder="1" applyAlignment="1">
      <alignment horizontal="right" vertical="center" wrapText="1"/>
    </xf>
    <xf numFmtId="9" fontId="16" fillId="0" borderId="6" xfId="2" applyFont="1" applyBorder="1" applyAlignment="1">
      <alignment horizontal="center" vertical="center" wrapText="1"/>
    </xf>
    <xf numFmtId="9" fontId="16" fillId="0" borderId="11" xfId="2" applyFont="1" applyBorder="1" applyAlignment="1">
      <alignment horizontal="center" vertical="center" wrapText="1"/>
    </xf>
    <xf numFmtId="9" fontId="16" fillId="0" borderId="10" xfId="2" applyFont="1" applyBorder="1" applyAlignment="1">
      <alignment horizontal="center" vertical="center" wrapText="1"/>
    </xf>
    <xf numFmtId="9" fontId="16" fillId="4" borderId="6" xfId="2" applyFont="1" applyFill="1" applyBorder="1" applyAlignment="1">
      <alignment horizontal="center" vertical="center" wrapText="1"/>
    </xf>
    <xf numFmtId="9" fontId="16" fillId="4" borderId="11" xfId="2" applyFont="1" applyFill="1" applyBorder="1" applyAlignment="1">
      <alignment horizontal="center" vertical="center" wrapText="1"/>
    </xf>
    <xf numFmtId="9" fontId="16" fillId="4" borderId="10" xfId="2" applyFont="1" applyFill="1" applyBorder="1" applyAlignment="1">
      <alignment horizontal="center" vertical="center" wrapText="1"/>
    </xf>
    <xf numFmtId="166" fontId="16" fillId="0" borderId="6" xfId="3" applyNumberFormat="1" applyFont="1" applyBorder="1" applyAlignment="1">
      <alignment horizontal="right" vertical="center"/>
    </xf>
    <xf numFmtId="166" fontId="16" fillId="0" borderId="11" xfId="3" applyNumberFormat="1" applyFont="1" applyBorder="1" applyAlignment="1">
      <alignment horizontal="right" vertical="center"/>
    </xf>
    <xf numFmtId="166" fontId="16" fillId="0" borderId="10" xfId="3" applyNumberFormat="1" applyFont="1" applyBorder="1" applyAlignment="1">
      <alignment horizontal="right" vertical="center"/>
    </xf>
    <xf numFmtId="9" fontId="16" fillId="0" borderId="1" xfId="2" applyFont="1" applyBorder="1" applyAlignment="1">
      <alignment horizontal="center" vertical="center" wrapText="1"/>
    </xf>
    <xf numFmtId="0" fontId="3"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32" fillId="4" borderId="2" xfId="1" applyFont="1" applyFill="1" applyBorder="1" applyAlignment="1">
      <alignment horizontal="center" vertical="center" wrapText="1"/>
    </xf>
    <xf numFmtId="0" fontId="32" fillId="4" borderId="3" xfId="1" applyFont="1" applyFill="1" applyBorder="1" applyAlignment="1">
      <alignment horizontal="center" vertical="center" wrapText="1"/>
    </xf>
    <xf numFmtId="0" fontId="32" fillId="4" borderId="4" xfId="1" applyFont="1" applyFill="1" applyBorder="1" applyAlignment="1">
      <alignment horizontal="center" vertical="center" wrapText="1"/>
    </xf>
    <xf numFmtId="166" fontId="7" fillId="3" borderId="6" xfId="0" applyNumberFormat="1" applyFont="1" applyFill="1" applyBorder="1" applyAlignment="1">
      <alignment horizontal="center" vertical="center" wrapText="1"/>
    </xf>
    <xf numFmtId="166" fontId="7" fillId="3" borderId="10" xfId="0" applyNumberFormat="1" applyFont="1" applyFill="1" applyBorder="1" applyAlignment="1">
      <alignment horizontal="center" vertical="center" wrapText="1"/>
    </xf>
    <xf numFmtId="0" fontId="16" fillId="4" borderId="1" xfId="0" applyFont="1" applyFill="1" applyBorder="1" applyAlignment="1">
      <alignment horizontal="center" vertical="center" wrapText="1"/>
    </xf>
    <xf numFmtId="9" fontId="16" fillId="4" borderId="5" xfId="2" applyFont="1" applyFill="1" applyBorder="1" applyAlignment="1">
      <alignment horizontal="center" vertical="center" wrapText="1"/>
    </xf>
    <xf numFmtId="9" fontId="16" fillId="4" borderId="23" xfId="2" applyFont="1" applyFill="1" applyBorder="1" applyAlignment="1">
      <alignment horizontal="center" vertical="center" wrapText="1"/>
    </xf>
    <xf numFmtId="9" fontId="16" fillId="4" borderId="7" xfId="2" applyFont="1" applyFill="1" applyBorder="1" applyAlignment="1">
      <alignment horizontal="center" vertical="center" wrapText="1"/>
    </xf>
    <xf numFmtId="9" fontId="16" fillId="4" borderId="9" xfId="2" applyFont="1" applyFill="1" applyBorder="1" applyAlignment="1">
      <alignment horizontal="center" vertical="center" wrapText="1"/>
    </xf>
    <xf numFmtId="9" fontId="16" fillId="4" borderId="14" xfId="2" applyFont="1" applyFill="1" applyBorder="1" applyAlignment="1">
      <alignment horizontal="center" vertical="center" wrapText="1"/>
    </xf>
    <xf numFmtId="9" fontId="16" fillId="4" borderId="8" xfId="2" applyFont="1" applyFill="1" applyBorder="1" applyAlignment="1">
      <alignment horizontal="center" vertical="center" wrapText="1"/>
    </xf>
    <xf numFmtId="166" fontId="16" fillId="0" borderId="6" xfId="3" applyNumberFormat="1" applyFont="1" applyBorder="1" applyAlignment="1">
      <alignment horizontal="center" vertical="center" wrapText="1"/>
    </xf>
    <xf numFmtId="166" fontId="16" fillId="0" borderId="11" xfId="3" applyNumberFormat="1" applyFont="1" applyBorder="1" applyAlignment="1">
      <alignment horizontal="center" vertical="center" wrapText="1"/>
    </xf>
    <xf numFmtId="166" fontId="16" fillId="0" borderId="10" xfId="3" applyNumberFormat="1" applyFont="1" applyBorder="1" applyAlignment="1">
      <alignment horizontal="center" vertical="center" wrapText="1"/>
    </xf>
    <xf numFmtId="0" fontId="21" fillId="0" borderId="6" xfId="0" applyFont="1" applyBorder="1" applyAlignment="1">
      <alignment horizontal="center"/>
    </xf>
    <xf numFmtId="0" fontId="21" fillId="0" borderId="11" xfId="0" applyFont="1" applyBorder="1" applyAlignment="1">
      <alignment horizontal="center"/>
    </xf>
    <xf numFmtId="0" fontId="21" fillId="0" borderId="10" xfId="0" applyFont="1" applyBorder="1" applyAlignment="1">
      <alignment horizontal="center"/>
    </xf>
    <xf numFmtId="0" fontId="21" fillId="0" borderId="2" xfId="0" applyFont="1" applyBorder="1" applyAlignment="1">
      <alignment horizontal="center"/>
    </xf>
    <xf numFmtId="0" fontId="21" fillId="0" borderId="3" xfId="0" applyFont="1" applyBorder="1" applyAlignment="1">
      <alignment horizontal="center"/>
    </xf>
    <xf numFmtId="0" fontId="21" fillId="0" borderId="4" xfId="0" applyFont="1" applyBorder="1" applyAlignment="1">
      <alignment horizontal="center"/>
    </xf>
    <xf numFmtId="0" fontId="21" fillId="0" borderId="5" xfId="0" applyFont="1" applyBorder="1" applyAlignment="1">
      <alignment horizontal="center"/>
    </xf>
    <xf numFmtId="0" fontId="21" fillId="0" borderId="23" xfId="0" applyFont="1" applyBorder="1" applyAlignment="1">
      <alignment horizontal="center"/>
    </xf>
    <xf numFmtId="0" fontId="21" fillId="0" borderId="7" xfId="0" applyFont="1" applyBorder="1" applyAlignment="1">
      <alignment horizontal="center"/>
    </xf>
    <xf numFmtId="0" fontId="21" fillId="0" borderId="12" xfId="0" applyFont="1" applyBorder="1" applyAlignment="1">
      <alignment horizontal="center"/>
    </xf>
    <xf numFmtId="0" fontId="21" fillId="0" borderId="0" xfId="0" applyFont="1" applyAlignment="1">
      <alignment horizontal="center"/>
    </xf>
    <xf numFmtId="0" fontId="21" fillId="0" borderId="13" xfId="0" applyFont="1" applyBorder="1" applyAlignment="1">
      <alignment horizontal="center"/>
    </xf>
    <xf numFmtId="0" fontId="21" fillId="0" borderId="9" xfId="0" applyFont="1" applyBorder="1" applyAlignment="1">
      <alignment horizontal="center"/>
    </xf>
    <xf numFmtId="0" fontId="21" fillId="0" borderId="14" xfId="0" applyFont="1" applyBorder="1" applyAlignment="1">
      <alignment horizontal="center"/>
    </xf>
    <xf numFmtId="0" fontId="21" fillId="0" borderId="8" xfId="0" applyFont="1" applyBorder="1" applyAlignment="1">
      <alignment horizontal="center"/>
    </xf>
    <xf numFmtId="0" fontId="16" fillId="0" borderId="6" xfId="0" applyFont="1" applyBorder="1" applyAlignment="1">
      <alignment horizontal="left" vertical="center" wrapText="1"/>
    </xf>
    <xf numFmtId="0" fontId="16" fillId="0" borderId="11" xfId="0" applyFont="1" applyBorder="1" applyAlignment="1">
      <alignment horizontal="left" vertical="center" wrapText="1"/>
    </xf>
    <xf numFmtId="0" fontId="16" fillId="0" borderId="10" xfId="0" applyFont="1" applyBorder="1" applyAlignment="1">
      <alignment horizontal="left" vertical="center" wrapText="1"/>
    </xf>
    <xf numFmtId="0" fontId="16" fillId="0" borderId="1" xfId="0" applyFont="1" applyBorder="1" applyAlignment="1">
      <alignment horizontal="left" vertical="center" wrapText="1"/>
    </xf>
    <xf numFmtId="0" fontId="10" fillId="0" borderId="7"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8"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0" xfId="0" applyFont="1" applyAlignment="1">
      <alignment horizontal="center" vertical="center" wrapText="1"/>
    </xf>
    <xf numFmtId="0" fontId="16" fillId="0" borderId="13"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8" xfId="0" applyFont="1" applyBorder="1" applyAlignment="1">
      <alignment horizontal="center" vertical="center" wrapText="1"/>
    </xf>
    <xf numFmtId="0" fontId="8" fillId="0" borderId="2" xfId="0" applyFont="1" applyBorder="1" applyAlignment="1">
      <alignment horizontal="left" vertical="center"/>
    </xf>
    <xf numFmtId="0" fontId="8" fillId="0" borderId="3" xfId="0" applyFont="1" applyBorder="1" applyAlignment="1">
      <alignment horizontal="left" vertical="center"/>
    </xf>
    <xf numFmtId="0" fontId="7" fillId="3" borderId="13" xfId="0" applyFont="1" applyFill="1" applyBorder="1" applyAlignment="1">
      <alignment horizontal="center" vertical="center"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8" fillId="0" borderId="12" xfId="0" applyFont="1" applyBorder="1" applyAlignment="1">
      <alignment horizontal="left" vertical="center"/>
    </xf>
    <xf numFmtId="0" fontId="8" fillId="0" borderId="0" xfId="0" applyFont="1" applyAlignment="1">
      <alignment horizontal="left" vertical="center"/>
    </xf>
    <xf numFmtId="0" fontId="8" fillId="0" borderId="9" xfId="0" applyFont="1" applyBorder="1" applyAlignment="1">
      <alignment horizontal="left" vertical="center"/>
    </xf>
    <xf numFmtId="0" fontId="8" fillId="0" borderId="14" xfId="0" applyFont="1" applyBorder="1" applyAlignment="1">
      <alignment horizontal="left" vertical="center"/>
    </xf>
    <xf numFmtId="0" fontId="8" fillId="0" borderId="4" xfId="0" applyFont="1" applyBorder="1" applyAlignment="1">
      <alignment horizontal="left" vertical="center"/>
    </xf>
    <xf numFmtId="0" fontId="2" fillId="0" borderId="9" xfId="0" applyFont="1" applyBorder="1" applyAlignment="1">
      <alignment horizontal="left" vertical="center"/>
    </xf>
    <xf numFmtId="0" fontId="2" fillId="0" borderId="14" xfId="0" applyFont="1" applyBorder="1" applyAlignment="1">
      <alignment horizontal="left" vertical="center"/>
    </xf>
    <xf numFmtId="0" fontId="16" fillId="7" borderId="1" xfId="1" applyFont="1" applyFill="1" applyBorder="1" applyAlignment="1" applyProtection="1">
      <alignment horizontal="center" vertical="center" wrapText="1"/>
      <protection locked="0"/>
    </xf>
    <xf numFmtId="0" fontId="16" fillId="7" borderId="6" xfId="1" applyFont="1" applyFill="1" applyBorder="1" applyAlignment="1" applyProtection="1">
      <alignment horizontal="center" vertical="center" wrapText="1"/>
      <protection locked="0"/>
    </xf>
    <xf numFmtId="0" fontId="16" fillId="7" borderId="10" xfId="1" applyFont="1" applyFill="1" applyBorder="1" applyAlignment="1" applyProtection="1">
      <alignment horizontal="center" vertical="center" wrapText="1"/>
      <protection locked="0"/>
    </xf>
    <xf numFmtId="166" fontId="26" fillId="0" borderId="1" xfId="3" applyNumberFormat="1" applyFont="1" applyBorder="1" applyAlignment="1">
      <alignment horizontal="right" vertical="center" wrapText="1"/>
    </xf>
    <xf numFmtId="0" fontId="21" fillId="4" borderId="1" xfId="0" applyFont="1" applyFill="1" applyBorder="1" applyAlignment="1">
      <alignment horizontal="center" vertical="center"/>
    </xf>
    <xf numFmtId="0" fontId="16" fillId="7" borderId="6" xfId="0" applyFont="1" applyFill="1" applyBorder="1" applyAlignment="1">
      <alignment horizontal="center" vertical="center" wrapText="1"/>
    </xf>
    <xf numFmtId="0" fontId="16" fillId="7" borderId="11" xfId="0" applyFont="1" applyFill="1" applyBorder="1" applyAlignment="1">
      <alignment horizontal="center" vertical="center" wrapText="1"/>
    </xf>
    <xf numFmtId="0" fontId="16" fillId="7" borderId="10" xfId="0" applyFont="1" applyFill="1" applyBorder="1" applyAlignment="1">
      <alignment horizontal="center" vertical="center" wrapText="1"/>
    </xf>
    <xf numFmtId="0" fontId="16" fillId="0" borderId="1" xfId="1" applyFont="1" applyBorder="1" applyAlignment="1">
      <alignment horizontal="center"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24" fillId="0" borderId="2" xfId="0" applyFont="1" applyBorder="1" applyAlignment="1">
      <alignment horizontal="left" vertical="center" wrapText="1"/>
    </xf>
    <xf numFmtId="0" fontId="24" fillId="0" borderId="3" xfId="0" applyFont="1" applyBorder="1" applyAlignment="1">
      <alignment horizontal="left" vertical="center" wrapText="1"/>
    </xf>
    <xf numFmtId="0" fontId="24" fillId="0" borderId="4" xfId="0" applyFont="1" applyBorder="1" applyAlignment="1">
      <alignment horizontal="left" vertical="center" wrapText="1"/>
    </xf>
    <xf numFmtId="0" fontId="22" fillId="7" borderId="6" xfId="0" applyFont="1" applyFill="1" applyBorder="1" applyAlignment="1">
      <alignment horizontal="center" vertical="center" wrapText="1"/>
    </xf>
    <xf numFmtId="0" fontId="22" fillId="7" borderId="11" xfId="0" applyFont="1" applyFill="1" applyBorder="1" applyAlignment="1">
      <alignment horizontal="center" vertical="center" wrapText="1"/>
    </xf>
    <xf numFmtId="0" fontId="22" fillId="7" borderId="10" xfId="0" applyFont="1" applyFill="1" applyBorder="1" applyAlignment="1">
      <alignment horizontal="center" vertical="center" wrapText="1"/>
    </xf>
    <xf numFmtId="0" fontId="2" fillId="0" borderId="1" xfId="0" applyFont="1" applyBorder="1" applyAlignment="1">
      <alignment horizontal="left" vertical="center" wrapText="1"/>
    </xf>
    <xf numFmtId="0" fontId="8" fillId="0" borderId="1" xfId="0" applyFont="1" applyBorder="1" applyAlignment="1">
      <alignment horizontal="left" vertical="center" wrapText="1"/>
    </xf>
    <xf numFmtId="0" fontId="8" fillId="0" borderId="1" xfId="0" applyFont="1" applyBorder="1" applyAlignment="1">
      <alignment horizontal="left" vertical="center"/>
    </xf>
    <xf numFmtId="0" fontId="7" fillId="5" borderId="15" xfId="0" applyFont="1" applyFill="1" applyBorder="1" applyAlignment="1">
      <alignment horizontal="center" vertical="center" wrapText="1"/>
    </xf>
    <xf numFmtId="0" fontId="18" fillId="0" borderId="16" xfId="0" applyFont="1" applyBorder="1"/>
    <xf numFmtId="0" fontId="7" fillId="5" borderId="16" xfId="0" applyFont="1" applyFill="1" applyBorder="1" applyAlignment="1">
      <alignment horizontal="center" vertical="center" wrapText="1"/>
    </xf>
    <xf numFmtId="0" fontId="7" fillId="5" borderId="18" xfId="0" applyFont="1" applyFill="1" applyBorder="1" applyAlignment="1">
      <alignment horizontal="center" vertical="center" wrapText="1"/>
    </xf>
    <xf numFmtId="0" fontId="18" fillId="0" borderId="18" xfId="0" applyFont="1" applyBorder="1"/>
    <xf numFmtId="0" fontId="7" fillId="5" borderId="20" xfId="0" applyFont="1" applyFill="1" applyBorder="1" applyAlignment="1">
      <alignment horizontal="center" vertical="center" wrapText="1"/>
    </xf>
    <xf numFmtId="0" fontId="18" fillId="0" borderId="21" xfId="0" applyFont="1" applyBorder="1"/>
    <xf numFmtId="0" fontId="18" fillId="0" borderId="22" xfId="0" applyFont="1" applyBorder="1"/>
    <xf numFmtId="0" fontId="18" fillId="0" borderId="1" xfId="0" applyFont="1" applyBorder="1"/>
    <xf numFmtId="0" fontId="19" fillId="5" borderId="20" xfId="0" applyFont="1" applyFill="1" applyBorder="1" applyAlignment="1">
      <alignment horizontal="center" vertical="center" wrapText="1"/>
    </xf>
    <xf numFmtId="0" fontId="7" fillId="5" borderId="19" xfId="0" applyFont="1" applyFill="1" applyBorder="1" applyAlignment="1">
      <alignment horizontal="center" vertical="center" wrapText="1"/>
    </xf>
    <xf numFmtId="0" fontId="0" fillId="4" borderId="5" xfId="0" applyFill="1" applyBorder="1" applyAlignment="1">
      <alignment horizontal="center"/>
    </xf>
    <xf numFmtId="0" fontId="0" fillId="4" borderId="23" xfId="0" applyFill="1" applyBorder="1" applyAlignment="1">
      <alignment horizontal="center"/>
    </xf>
    <xf numFmtId="0" fontId="0" fillId="4" borderId="7" xfId="0" applyFill="1" applyBorder="1" applyAlignment="1">
      <alignment horizontal="center"/>
    </xf>
    <xf numFmtId="0" fontId="0" fillId="4" borderId="12" xfId="0" applyFill="1" applyBorder="1" applyAlignment="1">
      <alignment horizontal="center"/>
    </xf>
    <xf numFmtId="0" fontId="0" fillId="4" borderId="0" xfId="0" applyFill="1" applyAlignment="1">
      <alignment horizontal="center"/>
    </xf>
    <xf numFmtId="0" fontId="0" fillId="4" borderId="13" xfId="0" applyFill="1" applyBorder="1" applyAlignment="1">
      <alignment horizontal="center"/>
    </xf>
    <xf numFmtId="0" fontId="0" fillId="4" borderId="9" xfId="0" applyFill="1" applyBorder="1" applyAlignment="1">
      <alignment horizontal="center"/>
    </xf>
    <xf numFmtId="0" fontId="0" fillId="4" borderId="14" xfId="0" applyFill="1" applyBorder="1" applyAlignment="1">
      <alignment horizontal="center"/>
    </xf>
    <xf numFmtId="0" fontId="0" fillId="4" borderId="8" xfId="0" applyFill="1" applyBorder="1" applyAlignment="1">
      <alignment horizontal="center"/>
    </xf>
    <xf numFmtId="0" fontId="0" fillId="0" borderId="1" xfId="0" applyBorder="1" applyAlignment="1">
      <alignment horizontal="center"/>
    </xf>
    <xf numFmtId="9" fontId="9" fillId="4" borderId="5" xfId="2" applyFont="1" applyFill="1" applyBorder="1" applyAlignment="1">
      <alignment horizontal="center" vertical="center"/>
    </xf>
    <xf numFmtId="9" fontId="9" fillId="4" borderId="23" xfId="2" applyFont="1" applyFill="1" applyBorder="1" applyAlignment="1">
      <alignment horizontal="center" vertical="center"/>
    </xf>
    <xf numFmtId="9" fontId="9" fillId="4" borderId="7" xfId="2" applyFont="1" applyFill="1" applyBorder="1" applyAlignment="1">
      <alignment horizontal="center" vertical="center"/>
    </xf>
    <xf numFmtId="9" fontId="9" fillId="4" borderId="12" xfId="2" applyFont="1" applyFill="1" applyBorder="1" applyAlignment="1">
      <alignment horizontal="center" vertical="center"/>
    </xf>
    <xf numFmtId="9" fontId="9" fillId="4" borderId="0" xfId="2" applyFont="1" applyFill="1" applyBorder="1" applyAlignment="1">
      <alignment horizontal="center" vertical="center"/>
    </xf>
    <xf numFmtId="9" fontId="9" fillId="4" borderId="13" xfId="2" applyFont="1" applyFill="1" applyBorder="1" applyAlignment="1">
      <alignment horizontal="center" vertical="center"/>
    </xf>
    <xf numFmtId="9" fontId="9" fillId="4" borderId="9" xfId="2" applyFont="1" applyFill="1" applyBorder="1" applyAlignment="1">
      <alignment horizontal="center" vertical="center"/>
    </xf>
    <xf numFmtId="9" fontId="9" fillId="4" borderId="14" xfId="2" applyFont="1" applyFill="1" applyBorder="1" applyAlignment="1">
      <alignment horizontal="center" vertical="center"/>
    </xf>
    <xf numFmtId="9" fontId="9" fillId="4" borderId="8" xfId="2" applyFont="1" applyFill="1" applyBorder="1" applyAlignment="1">
      <alignment horizontal="center" vertical="center"/>
    </xf>
    <xf numFmtId="0" fontId="25" fillId="0" borderId="9" xfId="0" applyFont="1" applyBorder="1" applyAlignment="1">
      <alignment horizontal="left" vertical="center"/>
    </xf>
    <xf numFmtId="0" fontId="25" fillId="0" borderId="14" xfId="0" applyFont="1" applyBorder="1" applyAlignment="1">
      <alignment horizontal="left" vertical="center"/>
    </xf>
    <xf numFmtId="44" fontId="16" fillId="0" borderId="1" xfId="3" applyFont="1" applyBorder="1" applyAlignment="1">
      <alignment horizontal="center" vertical="center" wrapText="1"/>
    </xf>
    <xf numFmtId="9" fontId="0" fillId="0" borderId="1" xfId="2" applyFont="1" applyBorder="1" applyAlignment="1">
      <alignment horizontal="center"/>
    </xf>
    <xf numFmtId="0" fontId="16" fillId="0" borderId="1" xfId="0" applyFont="1" applyBorder="1" applyAlignment="1">
      <alignment vertical="center" wrapText="1"/>
    </xf>
    <xf numFmtId="9" fontId="13" fillId="0" borderId="1" xfId="0" applyNumberFormat="1" applyFont="1" applyBorder="1" applyAlignment="1">
      <alignment horizontal="center" vertical="center"/>
    </xf>
    <xf numFmtId="44" fontId="16" fillId="0" borderId="6" xfId="0" applyNumberFormat="1" applyFont="1" applyBorder="1" applyAlignment="1">
      <alignment horizontal="center" vertical="center" wrapText="1"/>
    </xf>
    <xf numFmtId="44" fontId="16" fillId="0" borderId="11" xfId="0" applyNumberFormat="1" applyFont="1" applyBorder="1" applyAlignment="1">
      <alignment horizontal="center" vertical="center" wrapText="1"/>
    </xf>
    <xf numFmtId="0" fontId="35" fillId="0" borderId="6" xfId="0" applyFont="1" applyBorder="1" applyAlignment="1">
      <alignment horizontal="center"/>
    </xf>
    <xf numFmtId="0" fontId="35" fillId="0" borderId="11" xfId="0" applyFont="1" applyBorder="1" applyAlignment="1">
      <alignment horizontal="center"/>
    </xf>
    <xf numFmtId="0" fontId="35" fillId="0" borderId="10" xfId="0" applyFont="1" applyBorder="1" applyAlignment="1">
      <alignment horizontal="center"/>
    </xf>
    <xf numFmtId="0" fontId="10" fillId="4" borderId="6" xfId="1" applyFont="1" applyFill="1" applyBorder="1" applyAlignment="1">
      <alignment horizontal="center" vertical="center" wrapText="1"/>
    </xf>
    <xf numFmtId="0" fontId="10" fillId="4" borderId="11" xfId="1" applyFont="1" applyFill="1" applyBorder="1" applyAlignment="1">
      <alignment horizontal="center" vertical="center" wrapText="1"/>
    </xf>
    <xf numFmtId="0" fontId="10" fillId="4" borderId="10" xfId="1" applyFont="1" applyFill="1" applyBorder="1" applyAlignment="1">
      <alignment horizontal="center" vertical="center" wrapText="1"/>
    </xf>
    <xf numFmtId="0" fontId="10" fillId="0" borderId="6" xfId="1" applyFont="1" applyBorder="1" applyAlignment="1">
      <alignment horizontal="center" vertical="center" wrapText="1"/>
    </xf>
    <xf numFmtId="0" fontId="10" fillId="0" borderId="11" xfId="1" applyFont="1" applyBorder="1" applyAlignment="1">
      <alignment horizontal="center" vertical="center" wrapText="1"/>
    </xf>
    <xf numFmtId="0" fontId="10" fillId="0" borderId="10" xfId="1" applyFont="1" applyBorder="1" applyAlignment="1">
      <alignment horizontal="center" vertical="center" wrapText="1"/>
    </xf>
    <xf numFmtId="44" fontId="16" fillId="0" borderId="10" xfId="0" applyNumberFormat="1" applyFont="1" applyBorder="1" applyAlignment="1">
      <alignment horizontal="center" vertical="center" wrapText="1"/>
    </xf>
    <xf numFmtId="0" fontId="27" fillId="0" borderId="1" xfId="0" applyFont="1" applyBorder="1" applyAlignment="1">
      <alignment horizontal="center" vertical="center" wrapText="1"/>
    </xf>
    <xf numFmtId="0" fontId="28" fillId="0" borderId="2" xfId="0" applyFont="1" applyBorder="1" applyAlignment="1">
      <alignment horizontal="left" vertical="center" wrapText="1"/>
    </xf>
    <xf numFmtId="0" fontId="28" fillId="0" borderId="3" xfId="0" applyFont="1" applyBorder="1" applyAlignment="1">
      <alignment horizontal="left" vertical="center" wrapText="1"/>
    </xf>
    <xf numFmtId="0" fontId="28" fillId="0" borderId="4" xfId="0" applyFont="1" applyBorder="1" applyAlignment="1">
      <alignment horizontal="left" vertical="center" wrapText="1"/>
    </xf>
    <xf numFmtId="0" fontId="27" fillId="0" borderId="2" xfId="0" applyFont="1" applyBorder="1" applyAlignment="1">
      <alignment horizontal="left" vertical="center"/>
    </xf>
    <xf numFmtId="0" fontId="27" fillId="0" borderId="3" xfId="0" applyFont="1" applyBorder="1" applyAlignment="1">
      <alignment horizontal="left" vertical="center"/>
    </xf>
    <xf numFmtId="0" fontId="27" fillId="0" borderId="4" xfId="0" applyFont="1" applyBorder="1" applyAlignment="1">
      <alignment horizontal="left" vertical="center"/>
    </xf>
    <xf numFmtId="9" fontId="9" fillId="4" borderId="2" xfId="2" applyFont="1" applyFill="1" applyBorder="1" applyAlignment="1">
      <alignment horizontal="center" vertical="center" wrapText="1"/>
    </xf>
    <xf numFmtId="9" fontId="9" fillId="4" borderId="3" xfId="2" applyFont="1" applyFill="1" applyBorder="1" applyAlignment="1">
      <alignment horizontal="center" vertical="center" wrapText="1"/>
    </xf>
    <xf numFmtId="9" fontId="9" fillId="4" borderId="4" xfId="2" applyFont="1" applyFill="1" applyBorder="1" applyAlignment="1">
      <alignment horizontal="center" vertical="center" wrapText="1"/>
    </xf>
    <xf numFmtId="3" fontId="9" fillId="0" borderId="2" xfId="0" applyNumberFormat="1" applyFont="1" applyBorder="1" applyAlignment="1">
      <alignment horizontal="center" vertical="center" wrapText="1"/>
    </xf>
    <xf numFmtId="3" fontId="9" fillId="0" borderId="3" xfId="0" applyNumberFormat="1" applyFont="1" applyBorder="1" applyAlignment="1">
      <alignment horizontal="center" vertical="center" wrapText="1"/>
    </xf>
    <xf numFmtId="3" fontId="9" fillId="0" borderId="4" xfId="0" applyNumberFormat="1" applyFont="1" applyBorder="1" applyAlignment="1">
      <alignment horizontal="center" vertical="center" wrapText="1"/>
    </xf>
    <xf numFmtId="0" fontId="34" fillId="0" borderId="1" xfId="0" applyFont="1" applyBorder="1" applyAlignment="1">
      <alignment horizontal="center"/>
    </xf>
    <xf numFmtId="0" fontId="33" fillId="0" borderId="1" xfId="0" applyFont="1" applyBorder="1" applyAlignment="1">
      <alignment horizontal="center"/>
    </xf>
    <xf numFmtId="9" fontId="9" fillId="0" borderId="2" xfId="2" applyFont="1" applyBorder="1" applyAlignment="1">
      <alignment horizontal="center" vertical="center" wrapText="1"/>
    </xf>
    <xf numFmtId="9" fontId="9" fillId="0" borderId="3" xfId="2" applyFont="1" applyBorder="1" applyAlignment="1">
      <alignment horizontal="center" vertical="center" wrapText="1"/>
    </xf>
    <xf numFmtId="9" fontId="9" fillId="0" borderId="4" xfId="2" applyFont="1" applyBorder="1" applyAlignment="1">
      <alignment horizontal="center" vertical="center" wrapText="1"/>
    </xf>
    <xf numFmtId="0" fontId="9" fillId="0" borderId="1" xfId="0" applyFont="1" applyBorder="1" applyAlignment="1">
      <alignment horizontal="left" vertical="center" wrapText="1"/>
    </xf>
    <xf numFmtId="0" fontId="15" fillId="0" borderId="1" xfId="0" applyFont="1" applyBorder="1" applyAlignment="1">
      <alignment horizontal="center" vertical="center" wrapText="1"/>
    </xf>
    <xf numFmtId="3" fontId="9" fillId="0" borderId="1" xfId="0" applyNumberFormat="1" applyFont="1" applyBorder="1" applyAlignment="1">
      <alignment horizontal="center" vertical="center" wrapText="1"/>
    </xf>
    <xf numFmtId="3" fontId="9" fillId="4" borderId="1" xfId="0" applyNumberFormat="1" applyFont="1" applyFill="1" applyBorder="1" applyAlignment="1">
      <alignment horizontal="center" vertical="center" wrapText="1"/>
    </xf>
    <xf numFmtId="166" fontId="9" fillId="0" borderId="1" xfId="3" applyNumberFormat="1" applyFont="1" applyBorder="1" applyAlignment="1">
      <alignment horizontal="right" vertical="center" wrapText="1"/>
    </xf>
    <xf numFmtId="0" fontId="29" fillId="9" borderId="1" xfId="0" applyFont="1" applyFill="1" applyBorder="1" applyAlignment="1">
      <alignment horizontal="center" vertical="center" wrapText="1"/>
    </xf>
    <xf numFmtId="0" fontId="33" fillId="0" borderId="6" xfId="0" applyFont="1" applyBorder="1" applyAlignment="1">
      <alignment horizontal="center"/>
    </xf>
    <xf numFmtId="0" fontId="33" fillId="0" borderId="11" xfId="0" applyFont="1" applyBorder="1" applyAlignment="1">
      <alignment horizontal="center"/>
    </xf>
    <xf numFmtId="0" fontId="33" fillId="0" borderId="10" xfId="0" applyFont="1" applyBorder="1" applyAlignment="1">
      <alignment horizontal="center"/>
    </xf>
    <xf numFmtId="166" fontId="9" fillId="0" borderId="6" xfId="3" applyNumberFormat="1" applyFont="1" applyBorder="1" applyAlignment="1">
      <alignment horizontal="right" vertical="center" wrapText="1"/>
    </xf>
    <xf numFmtId="166" fontId="9" fillId="0" borderId="11" xfId="3" applyNumberFormat="1" applyFont="1" applyBorder="1" applyAlignment="1">
      <alignment horizontal="right" vertical="center" wrapText="1"/>
    </xf>
    <xf numFmtId="166" fontId="9" fillId="0" borderId="10" xfId="3" applyNumberFormat="1" applyFont="1" applyBorder="1" applyAlignment="1">
      <alignment horizontal="right" vertical="center" wrapText="1"/>
    </xf>
    <xf numFmtId="0" fontId="34" fillId="4" borderId="6" xfId="0" applyFont="1" applyFill="1" applyBorder="1" applyAlignment="1">
      <alignment horizontal="center"/>
    </xf>
    <xf numFmtId="0" fontId="34" fillId="4" borderId="11" xfId="0" applyFont="1" applyFill="1" applyBorder="1" applyAlignment="1">
      <alignment horizontal="center"/>
    </xf>
    <xf numFmtId="0" fontId="34" fillId="4" borderId="10" xfId="0" applyFont="1" applyFill="1" applyBorder="1" applyAlignment="1">
      <alignment horizontal="center"/>
    </xf>
    <xf numFmtId="0" fontId="27" fillId="0" borderId="2" xfId="0" applyFont="1" applyBorder="1" applyAlignment="1">
      <alignment horizontal="left" vertical="center" wrapText="1"/>
    </xf>
    <xf numFmtId="0" fontId="27" fillId="0" borderId="4" xfId="0" applyFont="1" applyBorder="1" applyAlignment="1">
      <alignment horizontal="left" vertical="center" wrapText="1"/>
    </xf>
    <xf numFmtId="9" fontId="9" fillId="0" borderId="2" xfId="2" applyFont="1" applyBorder="1" applyAlignment="1">
      <alignment horizontal="center" vertical="center"/>
    </xf>
    <xf numFmtId="9" fontId="9" fillId="0" borderId="3" xfId="2" applyFont="1" applyBorder="1" applyAlignment="1">
      <alignment horizontal="center" vertical="center"/>
    </xf>
    <xf numFmtId="9" fontId="9" fillId="0" borderId="4" xfId="2" applyFont="1" applyBorder="1" applyAlignment="1">
      <alignment horizontal="center" vertical="center"/>
    </xf>
    <xf numFmtId="0" fontId="9" fillId="0" borderId="2" xfId="2" applyNumberFormat="1" applyFont="1" applyBorder="1" applyAlignment="1">
      <alignment horizontal="center" vertical="center"/>
    </xf>
    <xf numFmtId="0" fontId="9" fillId="0" borderId="3" xfId="2" applyNumberFormat="1" applyFont="1" applyBorder="1" applyAlignment="1">
      <alignment horizontal="center" vertical="center"/>
    </xf>
    <xf numFmtId="0" fontId="9" fillId="0" borderId="4" xfId="2" applyNumberFormat="1" applyFont="1" applyBorder="1" applyAlignment="1">
      <alignment horizontal="center" vertical="center"/>
    </xf>
  </cellXfs>
  <cellStyles count="9">
    <cellStyle name="ArticleBody_currency" xfId="8" xr:uid="{51506B8C-C665-4195-A615-ABD44DB05593}"/>
    <cellStyle name="Millares 2" xfId="4" xr:uid="{03EDB93F-FAEA-4BCB-B839-EF35CD56DD5B}"/>
    <cellStyle name="Moneda" xfId="3" builtinId="4"/>
    <cellStyle name="Normal" xfId="0" builtinId="0"/>
    <cellStyle name="Normal 2" xfId="1" xr:uid="{4862FD0D-985C-4B39-ADDC-902CFC4C59FC}"/>
    <cellStyle name="Normal 2 2" xfId="7" xr:uid="{0CE88716-A12D-4FD7-9C52-08DDE7BE2D2E}"/>
    <cellStyle name="Normal 3" xfId="5" xr:uid="{896B926B-1611-4DE4-B846-73C37328167A}"/>
    <cellStyle name="Porcentaje" xfId="2" builtinId="5"/>
    <cellStyle name="Porcentaje 2" xfId="6" xr:uid="{FA2E03E3-5CBF-4195-9A91-73BB2B0F728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22/10/relationships/richValueRel" Target="richData/richValueRel.xml"/><Relationship Id="rId3" Type="http://schemas.openxmlformats.org/officeDocument/2006/relationships/worksheet" Target="worksheets/sheet3.xml"/><Relationship Id="rId21" Type="http://schemas.microsoft.com/office/2017/06/relationships/rdRichValueTypes" Target="richData/rdRichValueTyp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eetMetadata" Target="metadata.xml"/><Relationship Id="rId2" Type="http://schemas.openxmlformats.org/officeDocument/2006/relationships/worksheet" Target="worksheets/sheet2.xml"/><Relationship Id="rId16" Type="http://schemas.openxmlformats.org/officeDocument/2006/relationships/sharedStrings" Target="sharedStrings.xml"/><Relationship Id="rId20" Type="http://schemas.microsoft.com/office/2017/06/relationships/rdRichValueStructure" Target="richData/rdrichvaluestructure.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microsoft.com/office/2017/06/relationships/rdRichValue" Target="richData/rdrichvalue.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453118</xdr:colOff>
      <xdr:row>11</xdr:row>
      <xdr:rowOff>1361</xdr:rowOff>
    </xdr:from>
    <xdr:to>
      <xdr:col>4</xdr:col>
      <xdr:colOff>724536</xdr:colOff>
      <xdr:row>20</xdr:row>
      <xdr:rowOff>152283</xdr:rowOff>
    </xdr:to>
    <xdr:pic>
      <xdr:nvPicPr>
        <xdr:cNvPr id="3" name="19 Imagen">
          <a:extLst>
            <a:ext uri="{FF2B5EF4-FFF2-40B4-BE49-F238E27FC236}">
              <a16:creationId xmlns:a16="http://schemas.microsoft.com/office/drawing/2014/main" id="{27AD944C-E70E-4DD9-B31A-054B9A6C219F}"/>
            </a:ext>
          </a:extLst>
        </xdr:cNvPr>
        <xdr:cNvPicPr>
          <a:picLocks noChangeAspect="1"/>
        </xdr:cNvPicPr>
      </xdr:nvPicPr>
      <xdr:blipFill>
        <a:blip xmlns:r="http://schemas.openxmlformats.org/officeDocument/2006/relationships" r:embed="rId1"/>
        <a:stretch>
          <a:fillRect/>
        </a:stretch>
      </xdr:blipFill>
      <xdr:spPr>
        <a:xfrm>
          <a:off x="1568904" y="2777218"/>
          <a:ext cx="2557418" cy="2069529"/>
        </a:xfrm>
        <a:prstGeom prst="rect">
          <a:avLst/>
        </a:prstGeom>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G27"/>
  <sheetViews>
    <sheetView showGridLines="0" tabSelected="1" zoomScale="90" zoomScaleNormal="90" workbookViewId="0">
      <selection sqref="A1:XFD1048576"/>
    </sheetView>
  </sheetViews>
  <sheetFormatPr baseColWidth="10" defaultRowHeight="15" x14ac:dyDescent="0.25"/>
  <cols>
    <col min="1" max="1" width="16.7109375" customWidth="1"/>
  </cols>
  <sheetData>
    <row r="4" spans="1:7" ht="32.25" customHeight="1" x14ac:dyDescent="0.25"/>
    <row r="6" spans="1:7" ht="33" x14ac:dyDescent="0.45">
      <c r="A6" s="77" t="s">
        <v>0</v>
      </c>
      <c r="B6" s="77"/>
      <c r="C6" s="77"/>
      <c r="D6" s="77"/>
      <c r="E6" s="77"/>
      <c r="F6" s="77"/>
      <c r="G6" s="77"/>
    </row>
    <row r="7" spans="1:7" ht="33" x14ac:dyDescent="0.45">
      <c r="A7" s="77">
        <v>2024</v>
      </c>
      <c r="B7" s="77"/>
      <c r="C7" s="77"/>
      <c r="D7" s="77"/>
      <c r="E7" s="77"/>
      <c r="F7" s="77"/>
      <c r="G7" s="77"/>
    </row>
    <row r="12" spans="1:7" ht="30.75" customHeight="1" x14ac:dyDescent="0.25"/>
    <row r="25" spans="1:7" ht="32.25" customHeight="1" x14ac:dyDescent="0.25"/>
    <row r="27" spans="1:7" ht="15.75" x14ac:dyDescent="0.25">
      <c r="A27" s="76" t="s">
        <v>1</v>
      </c>
      <c r="B27" s="76"/>
      <c r="C27" s="76"/>
      <c r="D27" s="76"/>
      <c r="E27" s="76"/>
      <c r="F27" s="76"/>
      <c r="G27" s="76"/>
    </row>
  </sheetData>
  <mergeCells count="3">
    <mergeCell ref="A27:G27"/>
    <mergeCell ref="A6:G6"/>
    <mergeCell ref="A7:G7"/>
  </mergeCells>
  <pageMargins left="0.7" right="0.7" top="0.75" bottom="0.75" header="0.3" footer="0.3"/>
  <pageSetup orientation="portrait" horizontalDpi="0"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A0217-B867-4577-987E-15A973F93429}">
  <dimension ref="A1:AB43"/>
  <sheetViews>
    <sheetView topLeftCell="D1" zoomScale="50" zoomScaleNormal="50" workbookViewId="0">
      <selection activeCell="Y6" sqref="Y1:Y1048576"/>
    </sheetView>
  </sheetViews>
  <sheetFormatPr baseColWidth="10" defaultColWidth="23.85546875" defaultRowHeight="15" x14ac:dyDescent="0.25"/>
  <cols>
    <col min="1" max="1" width="23.140625" customWidth="1"/>
    <col min="2" max="2" width="24.85546875" customWidth="1"/>
    <col min="3" max="3" width="32.7109375" customWidth="1"/>
    <col min="4" max="4" width="55" customWidth="1"/>
    <col min="5" max="5" width="3" bestFit="1" customWidth="1"/>
    <col min="6" max="6" width="29.85546875" style="66" customWidth="1"/>
    <col min="7" max="7" width="29.85546875" style="48" customWidth="1"/>
    <col min="8" max="8" width="22.5703125" customWidth="1"/>
    <col min="9" max="9" width="22.140625" customWidth="1"/>
    <col min="10" max="11" width="19.140625" bestFit="1" customWidth="1"/>
    <col min="12" max="12" width="6.28515625" bestFit="1" customWidth="1"/>
    <col min="13" max="13" width="6.140625" bestFit="1" customWidth="1"/>
    <col min="14" max="14" width="6.85546875" bestFit="1" customWidth="1"/>
    <col min="15" max="15" width="6.140625" bestFit="1" customWidth="1"/>
    <col min="16" max="16" width="7" bestFit="1" customWidth="1"/>
    <col min="17" max="17" width="6.28515625" bestFit="1" customWidth="1"/>
    <col min="18" max="18" width="5.5703125" bestFit="1" customWidth="1"/>
    <col min="19" max="20" width="6.28515625" bestFit="1" customWidth="1"/>
    <col min="21" max="21" width="6.140625" bestFit="1" customWidth="1"/>
    <col min="22" max="22" width="6.28515625" bestFit="1" customWidth="1"/>
    <col min="23" max="23" width="5.85546875" bestFit="1" customWidth="1"/>
    <col min="24" max="24" width="45.42578125" bestFit="1" customWidth="1"/>
    <col min="25" max="25" width="0" hidden="1" customWidth="1"/>
    <col min="26" max="26" width="30.42578125" customWidth="1"/>
    <col min="27" max="27" width="0" hidden="1" customWidth="1"/>
    <col min="28" max="28" width="17.42578125" hidden="1" customWidth="1"/>
  </cols>
  <sheetData>
    <row r="1" spans="1:28" ht="33" customHeight="1" x14ac:dyDescent="0.25">
      <c r="A1" s="328" t="e" vm="1">
        <v>#VALUE!</v>
      </c>
      <c r="B1" s="328"/>
      <c r="C1" s="165" t="s">
        <v>11</v>
      </c>
      <c r="D1" s="165"/>
      <c r="E1" s="165"/>
      <c r="F1" s="165"/>
      <c r="G1" s="165"/>
      <c r="H1" s="165"/>
      <c r="I1" s="165"/>
      <c r="J1" s="165"/>
      <c r="K1" s="165"/>
      <c r="L1" s="165"/>
      <c r="M1" s="165"/>
      <c r="N1" s="165"/>
      <c r="O1" s="165"/>
      <c r="P1" s="165"/>
      <c r="Q1" s="165"/>
      <c r="R1" s="165"/>
      <c r="S1" s="165"/>
      <c r="T1" s="165"/>
      <c r="U1" s="165"/>
      <c r="V1" s="165"/>
      <c r="W1" s="165"/>
      <c r="X1" s="165"/>
      <c r="Y1" s="165"/>
      <c r="Z1" s="165"/>
      <c r="AA1" s="165"/>
      <c r="AB1" s="165"/>
    </row>
    <row r="2" spans="1:28" ht="25.5" customHeight="1" x14ac:dyDescent="0.25">
      <c r="A2" s="328"/>
      <c r="B2" s="328"/>
      <c r="C2" s="167" t="s">
        <v>0</v>
      </c>
      <c r="D2" s="167"/>
      <c r="E2" s="167"/>
      <c r="F2" s="167"/>
      <c r="G2" s="167"/>
      <c r="H2" s="167"/>
      <c r="I2" s="167"/>
      <c r="J2" s="167"/>
      <c r="K2" s="167"/>
      <c r="L2" s="167"/>
      <c r="M2" s="167"/>
      <c r="N2" s="167"/>
      <c r="O2" s="167"/>
      <c r="P2" s="167"/>
      <c r="Q2" s="167"/>
      <c r="R2" s="167"/>
      <c r="S2" s="167"/>
      <c r="T2" s="167"/>
      <c r="U2" s="167"/>
      <c r="V2" s="167"/>
      <c r="W2" s="167"/>
      <c r="X2" s="167"/>
      <c r="Y2" s="167"/>
      <c r="Z2" s="167"/>
      <c r="AA2" s="167"/>
      <c r="AB2" s="167"/>
    </row>
    <row r="3" spans="1:28" ht="25.5" x14ac:dyDescent="0.25">
      <c r="A3" s="328"/>
      <c r="B3" s="328"/>
      <c r="C3" s="167" t="s">
        <v>13</v>
      </c>
      <c r="D3" s="167"/>
      <c r="E3" s="167"/>
      <c r="F3" s="167"/>
      <c r="G3" s="167"/>
      <c r="H3" s="167"/>
      <c r="I3" s="167"/>
      <c r="J3" s="167"/>
      <c r="K3" s="167"/>
      <c r="L3" s="167"/>
      <c r="M3" s="167"/>
      <c r="N3" s="167"/>
      <c r="O3" s="167"/>
      <c r="P3" s="167"/>
      <c r="Q3" s="167"/>
      <c r="R3" s="167"/>
      <c r="S3" s="167"/>
      <c r="T3" s="167"/>
      <c r="U3" s="167"/>
      <c r="V3" s="167"/>
      <c r="W3" s="167"/>
      <c r="X3" s="167"/>
      <c r="Y3" s="167"/>
      <c r="Z3" s="167"/>
      <c r="AA3" s="167"/>
      <c r="AB3" s="167"/>
    </row>
    <row r="4" spans="1:28" ht="25.5" customHeight="1" x14ac:dyDescent="0.25">
      <c r="A4" s="328" t="s">
        <v>2</v>
      </c>
      <c r="B4" s="328"/>
      <c r="C4" s="167" t="s">
        <v>366</v>
      </c>
      <c r="D4" s="167"/>
      <c r="E4" s="167"/>
      <c r="F4" s="167"/>
      <c r="G4" s="167"/>
      <c r="H4" s="167"/>
      <c r="I4" s="167"/>
      <c r="J4" s="167"/>
      <c r="K4" s="167"/>
      <c r="L4" s="167"/>
      <c r="M4" s="167"/>
      <c r="N4" s="167"/>
      <c r="O4" s="167"/>
      <c r="P4" s="167"/>
      <c r="Q4" s="167"/>
      <c r="R4" s="167"/>
      <c r="S4" s="167"/>
      <c r="T4" s="167"/>
      <c r="U4" s="167"/>
      <c r="V4" s="167"/>
      <c r="W4" s="167"/>
      <c r="X4" s="167"/>
      <c r="Y4" s="167"/>
      <c r="Z4" s="167"/>
      <c r="AA4" s="167"/>
      <c r="AB4" s="167"/>
    </row>
    <row r="5" spans="1:28" ht="25.5" x14ac:dyDescent="0.25">
      <c r="A5" s="328" t="s">
        <v>36</v>
      </c>
      <c r="B5" s="328"/>
      <c r="C5" s="167" t="s">
        <v>12</v>
      </c>
      <c r="D5" s="167"/>
      <c r="E5" s="167"/>
      <c r="F5" s="167"/>
      <c r="G5" s="167"/>
      <c r="H5" s="167"/>
      <c r="I5" s="167"/>
      <c r="J5" s="167"/>
      <c r="K5" s="167"/>
      <c r="L5" s="167"/>
      <c r="M5" s="167"/>
      <c r="N5" s="167"/>
      <c r="O5" s="167"/>
      <c r="P5" s="167"/>
      <c r="Q5" s="167"/>
      <c r="R5" s="167"/>
      <c r="S5" s="167"/>
      <c r="T5" s="167"/>
      <c r="U5" s="167"/>
      <c r="V5" s="167"/>
      <c r="W5" s="167"/>
      <c r="X5" s="167"/>
      <c r="Y5" s="167"/>
      <c r="Z5" s="167"/>
      <c r="AA5" s="167"/>
      <c r="AB5" s="167"/>
    </row>
    <row r="6" spans="1:28" ht="21.75" customHeight="1" x14ac:dyDescent="0.25">
      <c r="A6" s="164" t="s">
        <v>14</v>
      </c>
      <c r="B6" s="164" t="s">
        <v>106</v>
      </c>
      <c r="C6" s="164" t="s">
        <v>15</v>
      </c>
      <c r="D6" s="138" t="s">
        <v>4</v>
      </c>
      <c r="E6" s="137" t="s">
        <v>6</v>
      </c>
      <c r="F6" s="138"/>
      <c r="G6" s="164" t="s">
        <v>684</v>
      </c>
      <c r="H6" s="164" t="s">
        <v>17</v>
      </c>
      <c r="I6" s="164" t="s">
        <v>5</v>
      </c>
      <c r="J6" s="164" t="s">
        <v>39</v>
      </c>
      <c r="K6" s="164" t="s">
        <v>18</v>
      </c>
      <c r="L6" s="153" t="s">
        <v>19</v>
      </c>
      <c r="M6" s="154"/>
      <c r="N6" s="155"/>
      <c r="O6" s="153" t="s">
        <v>23</v>
      </c>
      <c r="P6" s="154"/>
      <c r="Q6" s="155"/>
      <c r="R6" s="153" t="s">
        <v>27</v>
      </c>
      <c r="S6" s="154"/>
      <c r="T6" s="155"/>
      <c r="U6" s="153" t="s">
        <v>28</v>
      </c>
      <c r="V6" s="154"/>
      <c r="W6" s="155"/>
      <c r="X6" s="135" t="s">
        <v>7</v>
      </c>
      <c r="Y6" s="135" t="s">
        <v>8</v>
      </c>
      <c r="Z6" s="135" t="s">
        <v>10</v>
      </c>
      <c r="AA6" s="135" t="s">
        <v>9</v>
      </c>
      <c r="AB6" s="135" t="s">
        <v>96</v>
      </c>
    </row>
    <row r="7" spans="1:28" ht="19.5" customHeight="1" x14ac:dyDescent="0.25">
      <c r="A7" s="164">
        <v>1</v>
      </c>
      <c r="B7" s="164">
        <v>2</v>
      </c>
      <c r="C7" s="164">
        <v>3</v>
      </c>
      <c r="D7" s="140"/>
      <c r="E7" s="139"/>
      <c r="F7" s="140"/>
      <c r="G7" s="164"/>
      <c r="H7" s="164">
        <v>6</v>
      </c>
      <c r="I7" s="164"/>
      <c r="J7" s="164"/>
      <c r="K7" s="164"/>
      <c r="L7" s="3" t="s">
        <v>20</v>
      </c>
      <c r="M7" s="3" t="s">
        <v>21</v>
      </c>
      <c r="N7" s="3" t="s">
        <v>22</v>
      </c>
      <c r="O7" s="3" t="s">
        <v>24</v>
      </c>
      <c r="P7" s="3" t="s">
        <v>25</v>
      </c>
      <c r="Q7" s="3" t="s">
        <v>26</v>
      </c>
      <c r="R7" s="3" t="s">
        <v>29</v>
      </c>
      <c r="S7" s="3" t="s">
        <v>30</v>
      </c>
      <c r="T7" s="3" t="s">
        <v>31</v>
      </c>
      <c r="U7" s="3" t="s">
        <v>32</v>
      </c>
      <c r="V7" s="3" t="s">
        <v>33</v>
      </c>
      <c r="W7" s="3" t="s">
        <v>34</v>
      </c>
      <c r="X7" s="136"/>
      <c r="Y7" s="136"/>
      <c r="Z7" s="136"/>
      <c r="AA7" s="136"/>
      <c r="AB7" s="136"/>
    </row>
    <row r="8" spans="1:28" ht="150" x14ac:dyDescent="0.25">
      <c r="A8" s="172" t="s">
        <v>55</v>
      </c>
      <c r="B8" s="172" t="s">
        <v>56</v>
      </c>
      <c r="C8" s="103" t="s">
        <v>367</v>
      </c>
      <c r="D8" s="4" t="s">
        <v>685</v>
      </c>
      <c r="E8" s="4">
        <v>1</v>
      </c>
      <c r="F8" s="4" t="s">
        <v>686</v>
      </c>
      <c r="G8" s="5" t="s">
        <v>415</v>
      </c>
      <c r="H8" s="5" t="s">
        <v>46</v>
      </c>
      <c r="I8" s="5" t="s">
        <v>687</v>
      </c>
      <c r="J8" s="7">
        <v>0</v>
      </c>
      <c r="K8" s="7">
        <v>1</v>
      </c>
      <c r="L8" s="42"/>
      <c r="M8" s="73"/>
      <c r="N8" s="74"/>
      <c r="O8" s="74"/>
      <c r="P8" s="74"/>
      <c r="Q8" s="74"/>
      <c r="R8" s="74"/>
      <c r="S8" s="74"/>
      <c r="T8" s="74"/>
      <c r="U8" s="74"/>
      <c r="V8" s="74"/>
      <c r="W8" s="74"/>
      <c r="X8" s="19" t="s">
        <v>511</v>
      </c>
      <c r="Y8" s="19"/>
      <c r="Z8" s="43">
        <v>0</v>
      </c>
      <c r="AA8" s="43"/>
      <c r="AB8" s="1"/>
    </row>
    <row r="9" spans="1:28" ht="112.5" x14ac:dyDescent="0.25">
      <c r="A9" s="172"/>
      <c r="B9" s="172"/>
      <c r="C9" s="103"/>
      <c r="D9" s="4" t="s">
        <v>688</v>
      </c>
      <c r="E9" s="4">
        <v>1</v>
      </c>
      <c r="F9" s="4" t="s">
        <v>689</v>
      </c>
      <c r="G9" s="5" t="s">
        <v>416</v>
      </c>
      <c r="H9" s="5" t="s">
        <v>319</v>
      </c>
      <c r="I9" s="5" t="s">
        <v>687</v>
      </c>
      <c r="J9" s="33">
        <v>0</v>
      </c>
      <c r="K9" s="33">
        <v>1</v>
      </c>
      <c r="L9" s="42"/>
      <c r="M9" s="73"/>
      <c r="N9" s="74"/>
      <c r="O9" s="74"/>
      <c r="P9" s="74"/>
      <c r="Q9" s="74"/>
      <c r="R9" s="74"/>
      <c r="S9" s="74"/>
      <c r="T9" s="74"/>
      <c r="U9" s="74"/>
      <c r="V9" s="74"/>
      <c r="W9" s="74"/>
      <c r="X9" s="19" t="s">
        <v>511</v>
      </c>
      <c r="Y9" s="19"/>
      <c r="Z9" s="43">
        <v>3500000</v>
      </c>
      <c r="AA9" s="43"/>
      <c r="AB9" s="1"/>
    </row>
    <row r="10" spans="1:28" ht="107.25" customHeight="1" x14ac:dyDescent="0.25">
      <c r="A10" s="172"/>
      <c r="B10" s="172"/>
      <c r="C10" s="103"/>
      <c r="D10" s="4" t="s">
        <v>690</v>
      </c>
      <c r="E10" s="4">
        <v>1</v>
      </c>
      <c r="F10" s="4" t="s">
        <v>691</v>
      </c>
      <c r="G10" s="5" t="s">
        <v>417</v>
      </c>
      <c r="H10" s="5" t="s">
        <v>319</v>
      </c>
      <c r="I10" s="5" t="s">
        <v>687</v>
      </c>
      <c r="J10" s="33">
        <v>0</v>
      </c>
      <c r="K10" s="33">
        <v>1</v>
      </c>
      <c r="L10" s="42"/>
      <c r="M10" s="73"/>
      <c r="N10" s="74"/>
      <c r="O10" s="74"/>
      <c r="P10" s="74"/>
      <c r="Q10" s="74"/>
      <c r="R10" s="74"/>
      <c r="S10" s="74"/>
      <c r="T10" s="74"/>
      <c r="U10" s="74"/>
      <c r="V10" s="74"/>
      <c r="W10" s="74"/>
      <c r="X10" s="19" t="s">
        <v>511</v>
      </c>
      <c r="Y10" s="19"/>
      <c r="Z10" s="43">
        <v>2000000</v>
      </c>
      <c r="AA10" s="43"/>
      <c r="AB10" s="1"/>
    </row>
    <row r="11" spans="1:28" ht="75" customHeight="1" x14ac:dyDescent="0.25">
      <c r="A11" s="172"/>
      <c r="B11" s="172"/>
      <c r="C11" s="103"/>
      <c r="D11" s="103" t="s">
        <v>692</v>
      </c>
      <c r="E11" s="4">
        <v>1</v>
      </c>
      <c r="F11" s="4" t="s">
        <v>693</v>
      </c>
      <c r="G11" s="103" t="s">
        <v>418</v>
      </c>
      <c r="H11" s="103" t="s">
        <v>319</v>
      </c>
      <c r="I11" s="103" t="s">
        <v>687</v>
      </c>
      <c r="J11" s="134">
        <v>0</v>
      </c>
      <c r="K11" s="134">
        <v>1</v>
      </c>
      <c r="L11" s="182"/>
      <c r="M11" s="182"/>
      <c r="N11" s="324"/>
      <c r="O11" s="324"/>
      <c r="P11" s="324"/>
      <c r="Q11" s="324"/>
      <c r="R11" s="324"/>
      <c r="S11" s="324"/>
      <c r="T11" s="324"/>
      <c r="U11" s="324"/>
      <c r="V11" s="324"/>
      <c r="W11" s="324"/>
      <c r="X11" s="173" t="s">
        <v>511</v>
      </c>
      <c r="Y11" s="173"/>
      <c r="Z11" s="179">
        <v>2000000</v>
      </c>
      <c r="AA11" s="173"/>
      <c r="AB11" s="173"/>
    </row>
    <row r="12" spans="1:28" ht="112.5" x14ac:dyDescent="0.25">
      <c r="A12" s="172"/>
      <c r="B12" s="172"/>
      <c r="C12" s="103"/>
      <c r="D12" s="103"/>
      <c r="E12" s="4">
        <v>2</v>
      </c>
      <c r="F12" s="4" t="s">
        <v>694</v>
      </c>
      <c r="G12" s="103"/>
      <c r="H12" s="103"/>
      <c r="I12" s="103"/>
      <c r="J12" s="134"/>
      <c r="K12" s="134"/>
      <c r="L12" s="183"/>
      <c r="M12" s="183"/>
      <c r="N12" s="325"/>
      <c r="O12" s="325"/>
      <c r="P12" s="325"/>
      <c r="Q12" s="325"/>
      <c r="R12" s="325"/>
      <c r="S12" s="325"/>
      <c r="T12" s="325"/>
      <c r="U12" s="325"/>
      <c r="V12" s="325"/>
      <c r="W12" s="325"/>
      <c r="X12" s="174"/>
      <c r="Y12" s="174"/>
      <c r="Z12" s="180"/>
      <c r="AA12" s="174"/>
      <c r="AB12" s="174"/>
    </row>
    <row r="13" spans="1:28" ht="18.75" customHeight="1" x14ac:dyDescent="0.25">
      <c r="A13" s="172"/>
      <c r="B13" s="172"/>
      <c r="C13" s="103"/>
      <c r="D13" s="103"/>
      <c r="E13" s="4">
        <v>3</v>
      </c>
      <c r="F13" s="4" t="s">
        <v>695</v>
      </c>
      <c r="G13" s="103"/>
      <c r="H13" s="103"/>
      <c r="I13" s="103"/>
      <c r="J13" s="134"/>
      <c r="K13" s="134"/>
      <c r="L13" s="183"/>
      <c r="M13" s="183"/>
      <c r="N13" s="325"/>
      <c r="O13" s="325"/>
      <c r="P13" s="325"/>
      <c r="Q13" s="325"/>
      <c r="R13" s="325"/>
      <c r="S13" s="325"/>
      <c r="T13" s="325"/>
      <c r="U13" s="325"/>
      <c r="V13" s="325"/>
      <c r="W13" s="325"/>
      <c r="X13" s="174"/>
      <c r="Y13" s="174"/>
      <c r="Z13" s="180"/>
      <c r="AA13" s="174"/>
      <c r="AB13" s="174"/>
    </row>
    <row r="14" spans="1:28" ht="18.75" customHeight="1" x14ac:dyDescent="0.25">
      <c r="A14" s="172"/>
      <c r="B14" s="172"/>
      <c r="C14" s="103"/>
      <c r="D14" s="103"/>
      <c r="E14" s="4">
        <v>4</v>
      </c>
      <c r="F14" s="4" t="s">
        <v>696</v>
      </c>
      <c r="G14" s="103"/>
      <c r="H14" s="103"/>
      <c r="I14" s="103"/>
      <c r="J14" s="134"/>
      <c r="K14" s="134"/>
      <c r="L14" s="184"/>
      <c r="M14" s="184"/>
      <c r="N14" s="326"/>
      <c r="O14" s="326"/>
      <c r="P14" s="326"/>
      <c r="Q14" s="326"/>
      <c r="R14" s="326"/>
      <c r="S14" s="326"/>
      <c r="T14" s="326"/>
      <c r="U14" s="326"/>
      <c r="V14" s="326"/>
      <c r="W14" s="326"/>
      <c r="X14" s="175"/>
      <c r="Y14" s="175"/>
      <c r="Z14" s="181"/>
      <c r="AA14" s="175"/>
      <c r="AB14" s="175"/>
    </row>
    <row r="15" spans="1:28" ht="75" x14ac:dyDescent="0.25">
      <c r="A15" s="172"/>
      <c r="B15" s="172"/>
      <c r="C15" s="103"/>
      <c r="D15" s="103" t="s">
        <v>697</v>
      </c>
      <c r="E15" s="4">
        <v>1</v>
      </c>
      <c r="F15" s="4" t="s">
        <v>698</v>
      </c>
      <c r="G15" s="103" t="s">
        <v>419</v>
      </c>
      <c r="H15" s="103" t="s">
        <v>319</v>
      </c>
      <c r="I15" s="103" t="s">
        <v>699</v>
      </c>
      <c r="J15" s="315">
        <v>0</v>
      </c>
      <c r="K15" s="315">
        <v>1</v>
      </c>
      <c r="L15" s="173"/>
      <c r="M15" s="324"/>
      <c r="N15" s="324"/>
      <c r="O15" s="324"/>
      <c r="P15" s="324"/>
      <c r="Q15" s="321"/>
      <c r="R15" s="324"/>
      <c r="S15" s="324"/>
      <c r="T15" s="324"/>
      <c r="U15" s="324"/>
      <c r="V15" s="324"/>
      <c r="W15" s="324"/>
      <c r="X15" s="173" t="s">
        <v>511</v>
      </c>
      <c r="Y15" s="173"/>
      <c r="Z15" s="316">
        <v>2000000</v>
      </c>
      <c r="AA15" s="173"/>
      <c r="AB15" s="173"/>
    </row>
    <row r="16" spans="1:28" ht="19.5" customHeight="1" x14ac:dyDescent="0.25">
      <c r="A16" s="172"/>
      <c r="B16" s="172"/>
      <c r="C16" s="103"/>
      <c r="D16" s="103"/>
      <c r="E16" s="4">
        <v>2</v>
      </c>
      <c r="F16" s="4" t="s">
        <v>700</v>
      </c>
      <c r="G16" s="103"/>
      <c r="H16" s="103"/>
      <c r="I16" s="103"/>
      <c r="J16" s="315"/>
      <c r="K16" s="315"/>
      <c r="L16" s="174"/>
      <c r="M16" s="325"/>
      <c r="N16" s="325"/>
      <c r="O16" s="325"/>
      <c r="P16" s="325"/>
      <c r="Q16" s="322"/>
      <c r="R16" s="325"/>
      <c r="S16" s="325"/>
      <c r="T16" s="325"/>
      <c r="U16" s="325"/>
      <c r="V16" s="325"/>
      <c r="W16" s="325"/>
      <c r="X16" s="174"/>
      <c r="Y16" s="174"/>
      <c r="Z16" s="317"/>
      <c r="AA16" s="174"/>
      <c r="AB16" s="174"/>
    </row>
    <row r="17" spans="1:28" ht="39" customHeight="1" x14ac:dyDescent="0.25">
      <c r="A17" s="172"/>
      <c r="B17" s="172"/>
      <c r="C17" s="103"/>
      <c r="D17" s="103"/>
      <c r="E17" s="4">
        <v>3</v>
      </c>
      <c r="F17" s="4" t="s">
        <v>701</v>
      </c>
      <c r="G17" s="103"/>
      <c r="H17" s="103"/>
      <c r="I17" s="103"/>
      <c r="J17" s="315"/>
      <c r="K17" s="315"/>
      <c r="L17" s="175"/>
      <c r="M17" s="326"/>
      <c r="N17" s="326"/>
      <c r="O17" s="326"/>
      <c r="P17" s="326"/>
      <c r="Q17" s="323"/>
      <c r="R17" s="326"/>
      <c r="S17" s="326"/>
      <c r="T17" s="326"/>
      <c r="U17" s="326"/>
      <c r="V17" s="326"/>
      <c r="W17" s="326"/>
      <c r="X17" s="175"/>
      <c r="Y17" s="175"/>
      <c r="Z17" s="327"/>
      <c r="AA17" s="175"/>
      <c r="AB17" s="175"/>
    </row>
    <row r="18" spans="1:28" ht="57.75" customHeight="1" x14ac:dyDescent="0.25">
      <c r="A18" s="172"/>
      <c r="B18" s="172"/>
      <c r="C18" s="103"/>
      <c r="D18" s="103" t="s">
        <v>702</v>
      </c>
      <c r="E18" s="4">
        <v>1</v>
      </c>
      <c r="F18" s="4" t="s">
        <v>703</v>
      </c>
      <c r="G18" s="103" t="s">
        <v>420</v>
      </c>
      <c r="H18" s="103" t="s">
        <v>319</v>
      </c>
      <c r="I18" s="103" t="s">
        <v>687</v>
      </c>
      <c r="J18" s="315">
        <v>0</v>
      </c>
      <c r="K18" s="315">
        <v>1</v>
      </c>
      <c r="L18" s="74"/>
      <c r="M18" s="74"/>
      <c r="N18" s="73"/>
      <c r="O18" s="74"/>
      <c r="P18" s="74"/>
      <c r="Q18" s="74"/>
      <c r="R18" s="74"/>
      <c r="S18" s="74"/>
      <c r="T18" s="74"/>
      <c r="U18" s="74"/>
      <c r="V18" s="74"/>
      <c r="W18" s="74"/>
      <c r="X18" s="19" t="s">
        <v>511</v>
      </c>
      <c r="Y18" s="173"/>
      <c r="Z18" s="316">
        <v>2000000</v>
      </c>
      <c r="AA18" s="173"/>
      <c r="AB18" s="173"/>
    </row>
    <row r="19" spans="1:28" ht="39" x14ac:dyDescent="0.25">
      <c r="A19" s="172"/>
      <c r="B19" s="172"/>
      <c r="C19" s="103"/>
      <c r="D19" s="103"/>
      <c r="E19" s="4">
        <v>2</v>
      </c>
      <c r="F19" s="4" t="s">
        <v>701</v>
      </c>
      <c r="G19" s="103"/>
      <c r="H19" s="103"/>
      <c r="I19" s="103"/>
      <c r="J19" s="315"/>
      <c r="K19" s="315"/>
      <c r="L19" s="74"/>
      <c r="M19" s="74"/>
      <c r="N19" s="74"/>
      <c r="O19" s="74"/>
      <c r="P19" s="74"/>
      <c r="Q19" s="74"/>
      <c r="R19" s="74"/>
      <c r="S19" s="74"/>
      <c r="T19" s="73"/>
      <c r="U19" s="74"/>
      <c r="V19" s="74"/>
      <c r="W19" s="74"/>
      <c r="X19" s="19" t="s">
        <v>511</v>
      </c>
      <c r="Y19" s="175"/>
      <c r="Z19" s="317"/>
      <c r="AA19" s="175"/>
      <c r="AB19" s="175"/>
    </row>
    <row r="20" spans="1:28" ht="39" x14ac:dyDescent="0.25">
      <c r="A20" s="172"/>
      <c r="B20" s="172"/>
      <c r="C20" s="103"/>
      <c r="D20" s="103" t="s">
        <v>704</v>
      </c>
      <c r="E20" s="4">
        <v>1</v>
      </c>
      <c r="F20" s="4" t="s">
        <v>705</v>
      </c>
      <c r="G20" s="103" t="s">
        <v>421</v>
      </c>
      <c r="H20" s="103" t="s">
        <v>319</v>
      </c>
      <c r="I20" s="103" t="s">
        <v>687</v>
      </c>
      <c r="J20" s="134"/>
      <c r="K20" s="134"/>
      <c r="L20" s="73"/>
      <c r="M20" s="74"/>
      <c r="N20" s="74"/>
      <c r="O20" s="73"/>
      <c r="P20" s="74"/>
      <c r="Q20" s="74"/>
      <c r="R20" s="74"/>
      <c r="S20" s="74"/>
      <c r="T20" s="74"/>
      <c r="U20" s="74"/>
      <c r="V20" s="74"/>
      <c r="W20" s="74"/>
      <c r="X20" s="19" t="s">
        <v>511</v>
      </c>
      <c r="Y20" s="173"/>
      <c r="Z20" s="316">
        <v>1600000</v>
      </c>
      <c r="AA20" s="173"/>
      <c r="AB20" s="173"/>
    </row>
    <row r="21" spans="1:28" ht="18.75" customHeight="1" x14ac:dyDescent="0.25">
      <c r="A21" s="172"/>
      <c r="B21" s="172"/>
      <c r="C21" s="103"/>
      <c r="D21" s="103"/>
      <c r="E21" s="4">
        <v>2</v>
      </c>
      <c r="F21" s="4" t="s">
        <v>706</v>
      </c>
      <c r="G21" s="103"/>
      <c r="H21" s="103"/>
      <c r="I21" s="103"/>
      <c r="J21" s="134"/>
      <c r="K21" s="134"/>
      <c r="L21" s="73"/>
      <c r="M21" s="73"/>
      <c r="N21" s="73"/>
      <c r="O21" s="74"/>
      <c r="P21" s="74"/>
      <c r="Q21" s="74"/>
      <c r="R21" s="74"/>
      <c r="S21" s="74"/>
      <c r="T21" s="74"/>
      <c r="U21" s="74"/>
      <c r="V21" s="74"/>
      <c r="W21" s="74"/>
      <c r="X21" s="19" t="s">
        <v>511</v>
      </c>
      <c r="Y21" s="175"/>
      <c r="Z21" s="317"/>
      <c r="AA21" s="175"/>
      <c r="AB21" s="175"/>
    </row>
    <row r="22" spans="1:28" ht="56.25" x14ac:dyDescent="0.25">
      <c r="A22" s="172"/>
      <c r="B22" s="172"/>
      <c r="C22" s="103"/>
      <c r="D22" s="103" t="s">
        <v>707</v>
      </c>
      <c r="E22" s="4">
        <v>1</v>
      </c>
      <c r="F22" s="4" t="s">
        <v>708</v>
      </c>
      <c r="G22" s="103" t="s">
        <v>422</v>
      </c>
      <c r="H22" s="103" t="s">
        <v>319</v>
      </c>
      <c r="I22" s="103" t="s">
        <v>709</v>
      </c>
      <c r="J22" s="315">
        <v>0</v>
      </c>
      <c r="K22" s="315">
        <v>1</v>
      </c>
      <c r="L22" s="73"/>
      <c r="M22" s="74"/>
      <c r="N22" s="74"/>
      <c r="O22" s="74"/>
      <c r="P22" s="74"/>
      <c r="Q22" s="74"/>
      <c r="R22" s="74"/>
      <c r="S22" s="73"/>
      <c r="T22" s="74"/>
      <c r="U22" s="74"/>
      <c r="V22" s="74"/>
      <c r="W22" s="74"/>
      <c r="X22" s="19" t="s">
        <v>511</v>
      </c>
      <c r="Y22" s="173"/>
      <c r="Z22" s="316">
        <v>400000</v>
      </c>
      <c r="AA22" s="173"/>
      <c r="AB22" s="173"/>
    </row>
    <row r="23" spans="1:28" ht="18.75" customHeight="1" x14ac:dyDescent="0.25">
      <c r="A23" s="172"/>
      <c r="B23" s="172"/>
      <c r="C23" s="103"/>
      <c r="D23" s="103"/>
      <c r="E23" s="4">
        <v>2</v>
      </c>
      <c r="F23" s="4" t="s">
        <v>710</v>
      </c>
      <c r="G23" s="103"/>
      <c r="H23" s="103"/>
      <c r="I23" s="103"/>
      <c r="J23" s="315"/>
      <c r="K23" s="315"/>
      <c r="L23" s="73"/>
      <c r="M23" s="74"/>
      <c r="N23" s="73"/>
      <c r="O23" s="74"/>
      <c r="P23" s="74"/>
      <c r="Q23" s="73"/>
      <c r="R23" s="74"/>
      <c r="S23" s="74"/>
      <c r="T23" s="73"/>
      <c r="U23" s="74"/>
      <c r="V23" s="74"/>
      <c r="W23" s="73"/>
      <c r="X23" s="19" t="s">
        <v>511</v>
      </c>
      <c r="Y23" s="175"/>
      <c r="Z23" s="317"/>
      <c r="AA23" s="175"/>
      <c r="AB23" s="175"/>
    </row>
    <row r="24" spans="1:28" ht="99" customHeight="1" x14ac:dyDescent="0.25">
      <c r="A24" s="172"/>
      <c r="B24" s="172"/>
      <c r="C24" s="103"/>
      <c r="D24" s="4" t="s">
        <v>711</v>
      </c>
      <c r="E24" s="4">
        <v>1</v>
      </c>
      <c r="F24" s="4" t="s">
        <v>712</v>
      </c>
      <c r="G24" s="8" t="s">
        <v>423</v>
      </c>
      <c r="H24" s="5" t="s">
        <v>319</v>
      </c>
      <c r="I24" s="5" t="s">
        <v>709</v>
      </c>
      <c r="J24" s="33">
        <v>0</v>
      </c>
      <c r="K24" s="33">
        <v>1</v>
      </c>
      <c r="L24" s="73"/>
      <c r="M24" s="74"/>
      <c r="N24" s="73"/>
      <c r="O24" s="74"/>
      <c r="P24" s="74"/>
      <c r="Q24" s="73"/>
      <c r="R24" s="74"/>
      <c r="S24" s="74"/>
      <c r="T24" s="73"/>
      <c r="U24" s="74"/>
      <c r="V24" s="74"/>
      <c r="W24" s="73"/>
      <c r="X24" s="19" t="s">
        <v>511</v>
      </c>
      <c r="Y24" s="39"/>
      <c r="Z24" s="43">
        <v>0</v>
      </c>
      <c r="AA24" s="1"/>
      <c r="AB24" s="1"/>
    </row>
    <row r="25" spans="1:28" ht="56.25" customHeight="1" x14ac:dyDescent="0.25">
      <c r="A25" s="172"/>
      <c r="B25" s="172"/>
      <c r="C25" s="103" t="s">
        <v>373</v>
      </c>
      <c r="D25" s="103" t="s">
        <v>713</v>
      </c>
      <c r="E25" s="4">
        <v>1</v>
      </c>
      <c r="F25" s="4" t="s">
        <v>714</v>
      </c>
      <c r="G25" s="103" t="s">
        <v>424</v>
      </c>
      <c r="H25" s="81" t="s">
        <v>371</v>
      </c>
      <c r="I25" s="81" t="s">
        <v>368</v>
      </c>
      <c r="J25" s="81">
        <v>0</v>
      </c>
      <c r="K25" s="81">
        <v>6</v>
      </c>
      <c r="L25" s="321"/>
      <c r="M25" s="324"/>
      <c r="N25" s="321"/>
      <c r="O25" s="324"/>
      <c r="P25" s="324"/>
      <c r="Q25" s="324"/>
      <c r="R25" s="324"/>
      <c r="S25" s="324"/>
      <c r="T25" s="324"/>
      <c r="U25" s="324"/>
      <c r="V25" s="324"/>
      <c r="W25" s="324"/>
      <c r="X25" s="173" t="s">
        <v>511</v>
      </c>
      <c r="Y25" s="173"/>
      <c r="Z25" s="179">
        <v>0</v>
      </c>
      <c r="AA25" s="97"/>
      <c r="AB25" s="97"/>
    </row>
    <row r="26" spans="1:28" ht="39" customHeight="1" x14ac:dyDescent="0.25">
      <c r="A26" s="172"/>
      <c r="B26" s="172"/>
      <c r="C26" s="103"/>
      <c r="D26" s="103"/>
      <c r="E26" s="4">
        <v>2</v>
      </c>
      <c r="F26" s="4" t="s">
        <v>715</v>
      </c>
      <c r="G26" s="103"/>
      <c r="H26" s="82"/>
      <c r="I26" s="82"/>
      <c r="J26" s="82"/>
      <c r="K26" s="82"/>
      <c r="L26" s="322"/>
      <c r="M26" s="325"/>
      <c r="N26" s="322"/>
      <c r="O26" s="325"/>
      <c r="P26" s="325"/>
      <c r="Q26" s="325"/>
      <c r="R26" s="325"/>
      <c r="S26" s="325"/>
      <c r="T26" s="325"/>
      <c r="U26" s="325"/>
      <c r="V26" s="325"/>
      <c r="W26" s="325"/>
      <c r="X26" s="174"/>
      <c r="Y26" s="174"/>
      <c r="Z26" s="180"/>
      <c r="AA26" s="98"/>
      <c r="AB26" s="98"/>
    </row>
    <row r="27" spans="1:28" ht="39" customHeight="1" x14ac:dyDescent="0.25">
      <c r="A27" s="172"/>
      <c r="B27" s="172"/>
      <c r="C27" s="103"/>
      <c r="D27" s="103"/>
      <c r="E27" s="4">
        <v>3</v>
      </c>
      <c r="F27" s="4" t="s">
        <v>716</v>
      </c>
      <c r="G27" s="103"/>
      <c r="H27" s="82"/>
      <c r="I27" s="82"/>
      <c r="J27" s="82"/>
      <c r="K27" s="82"/>
      <c r="L27" s="322"/>
      <c r="M27" s="325"/>
      <c r="N27" s="322"/>
      <c r="O27" s="325"/>
      <c r="P27" s="325"/>
      <c r="Q27" s="325"/>
      <c r="R27" s="325"/>
      <c r="S27" s="325"/>
      <c r="T27" s="325"/>
      <c r="U27" s="325"/>
      <c r="V27" s="325"/>
      <c r="W27" s="325"/>
      <c r="X27" s="174"/>
      <c r="Y27" s="174"/>
      <c r="Z27" s="180"/>
      <c r="AA27" s="98"/>
      <c r="AB27" s="98"/>
    </row>
    <row r="28" spans="1:28" ht="39" customHeight="1" x14ac:dyDescent="0.25">
      <c r="A28" s="172"/>
      <c r="B28" s="172"/>
      <c r="C28" s="103"/>
      <c r="D28" s="103"/>
      <c r="E28" s="4">
        <v>4</v>
      </c>
      <c r="F28" s="4" t="s">
        <v>717</v>
      </c>
      <c r="G28" s="103"/>
      <c r="H28" s="82"/>
      <c r="I28" s="82"/>
      <c r="J28" s="82"/>
      <c r="K28" s="82"/>
      <c r="L28" s="322"/>
      <c r="M28" s="325"/>
      <c r="N28" s="322"/>
      <c r="O28" s="325"/>
      <c r="P28" s="325"/>
      <c r="Q28" s="325"/>
      <c r="R28" s="325"/>
      <c r="S28" s="325"/>
      <c r="T28" s="325"/>
      <c r="U28" s="325"/>
      <c r="V28" s="325"/>
      <c r="W28" s="325"/>
      <c r="X28" s="174"/>
      <c r="Y28" s="174"/>
      <c r="Z28" s="180"/>
      <c r="AA28" s="98"/>
      <c r="AB28" s="98"/>
    </row>
    <row r="29" spans="1:28" ht="18.75" customHeight="1" x14ac:dyDescent="0.25">
      <c r="A29" s="172"/>
      <c r="B29" s="172"/>
      <c r="C29" s="103"/>
      <c r="D29" s="103"/>
      <c r="E29" s="4">
        <v>5</v>
      </c>
      <c r="F29" s="4" t="s">
        <v>718</v>
      </c>
      <c r="G29" s="103"/>
      <c r="H29" s="82"/>
      <c r="I29" s="82"/>
      <c r="J29" s="82"/>
      <c r="K29" s="82"/>
      <c r="L29" s="322"/>
      <c r="M29" s="325"/>
      <c r="N29" s="322"/>
      <c r="O29" s="325"/>
      <c r="P29" s="325"/>
      <c r="Q29" s="325"/>
      <c r="R29" s="325"/>
      <c r="S29" s="325"/>
      <c r="T29" s="325"/>
      <c r="U29" s="325"/>
      <c r="V29" s="325"/>
      <c r="W29" s="325"/>
      <c r="X29" s="174"/>
      <c r="Y29" s="174"/>
      <c r="Z29" s="180"/>
      <c r="AA29" s="98"/>
      <c r="AB29" s="98"/>
    </row>
    <row r="30" spans="1:28" ht="18.75" customHeight="1" x14ac:dyDescent="0.25">
      <c r="A30" s="172"/>
      <c r="B30" s="172"/>
      <c r="C30" s="103"/>
      <c r="D30" s="103"/>
      <c r="E30" s="4">
        <v>6</v>
      </c>
      <c r="F30" s="4" t="s">
        <v>719</v>
      </c>
      <c r="G30" s="103"/>
      <c r="H30" s="83"/>
      <c r="I30" s="83"/>
      <c r="J30" s="83"/>
      <c r="K30" s="83"/>
      <c r="L30" s="323"/>
      <c r="M30" s="326"/>
      <c r="N30" s="323"/>
      <c r="O30" s="326"/>
      <c r="P30" s="326"/>
      <c r="Q30" s="326"/>
      <c r="R30" s="326"/>
      <c r="S30" s="326"/>
      <c r="T30" s="326"/>
      <c r="U30" s="326"/>
      <c r="V30" s="326"/>
      <c r="W30" s="326"/>
      <c r="X30" s="175"/>
      <c r="Y30" s="175"/>
      <c r="Z30" s="181"/>
      <c r="AA30" s="99"/>
      <c r="AB30" s="99"/>
    </row>
    <row r="31" spans="1:28" ht="39" customHeight="1" x14ac:dyDescent="0.25">
      <c r="A31" s="172"/>
      <c r="B31" s="172"/>
      <c r="C31" s="103"/>
      <c r="D31" s="103" t="s">
        <v>720</v>
      </c>
      <c r="E31" s="4">
        <v>1</v>
      </c>
      <c r="F31" s="4" t="s">
        <v>721</v>
      </c>
      <c r="G31" s="103" t="s">
        <v>425</v>
      </c>
      <c r="H31" s="103" t="s">
        <v>372</v>
      </c>
      <c r="I31" s="103" t="s">
        <v>369</v>
      </c>
      <c r="J31" s="81">
        <v>0</v>
      </c>
      <c r="K31" s="315">
        <v>0.95</v>
      </c>
      <c r="L31" s="318"/>
      <c r="M31" s="318"/>
      <c r="N31" s="318"/>
      <c r="O31" s="318"/>
      <c r="P31" s="318"/>
      <c r="Q31" s="318"/>
      <c r="R31" s="321"/>
      <c r="S31" s="318"/>
      <c r="T31" s="318"/>
      <c r="U31" s="318"/>
      <c r="V31" s="318"/>
      <c r="W31" s="318"/>
      <c r="X31" s="173" t="s">
        <v>511</v>
      </c>
      <c r="Y31" s="173"/>
      <c r="Z31" s="179">
        <v>0</v>
      </c>
      <c r="AA31" s="173"/>
      <c r="AB31" s="173"/>
    </row>
    <row r="32" spans="1:28" ht="39" customHeight="1" x14ac:dyDescent="0.25">
      <c r="A32" s="172"/>
      <c r="B32" s="172"/>
      <c r="C32" s="103"/>
      <c r="D32" s="103"/>
      <c r="E32" s="4">
        <v>2</v>
      </c>
      <c r="F32" s="4" t="s">
        <v>722</v>
      </c>
      <c r="G32" s="103"/>
      <c r="H32" s="103"/>
      <c r="I32" s="103"/>
      <c r="J32" s="82"/>
      <c r="K32" s="315"/>
      <c r="L32" s="319"/>
      <c r="M32" s="319"/>
      <c r="N32" s="319"/>
      <c r="O32" s="319"/>
      <c r="P32" s="319"/>
      <c r="Q32" s="319"/>
      <c r="R32" s="322"/>
      <c r="S32" s="319"/>
      <c r="T32" s="319"/>
      <c r="U32" s="319"/>
      <c r="V32" s="319"/>
      <c r="W32" s="319"/>
      <c r="X32" s="174"/>
      <c r="Y32" s="174"/>
      <c r="Z32" s="180"/>
      <c r="AA32" s="174"/>
      <c r="AB32" s="174"/>
    </row>
    <row r="33" spans="1:28" ht="39" customHeight="1" x14ac:dyDescent="0.25">
      <c r="A33" s="172"/>
      <c r="B33" s="172"/>
      <c r="C33" s="103"/>
      <c r="D33" s="103"/>
      <c r="E33" s="4">
        <v>3</v>
      </c>
      <c r="F33" s="4" t="s">
        <v>723</v>
      </c>
      <c r="G33" s="103"/>
      <c r="H33" s="103"/>
      <c r="I33" s="103"/>
      <c r="J33" s="82"/>
      <c r="K33" s="315"/>
      <c r="L33" s="319"/>
      <c r="M33" s="319"/>
      <c r="N33" s="319"/>
      <c r="O33" s="319"/>
      <c r="P33" s="319"/>
      <c r="Q33" s="319"/>
      <c r="R33" s="322"/>
      <c r="S33" s="319"/>
      <c r="T33" s="319"/>
      <c r="U33" s="319"/>
      <c r="V33" s="319"/>
      <c r="W33" s="319"/>
      <c r="X33" s="174"/>
      <c r="Y33" s="174"/>
      <c r="Z33" s="180"/>
      <c r="AA33" s="174"/>
      <c r="AB33" s="174"/>
    </row>
    <row r="34" spans="1:28" ht="39" customHeight="1" x14ac:dyDescent="0.25">
      <c r="A34" s="172"/>
      <c r="B34" s="172"/>
      <c r="C34" s="103"/>
      <c r="D34" s="103"/>
      <c r="E34" s="4">
        <v>4</v>
      </c>
      <c r="F34" s="4" t="s">
        <v>724</v>
      </c>
      <c r="G34" s="103"/>
      <c r="H34" s="103"/>
      <c r="I34" s="103"/>
      <c r="J34" s="83"/>
      <c r="K34" s="315"/>
      <c r="L34" s="320"/>
      <c r="M34" s="320"/>
      <c r="N34" s="320"/>
      <c r="O34" s="320"/>
      <c r="P34" s="320"/>
      <c r="Q34" s="320"/>
      <c r="R34" s="323"/>
      <c r="S34" s="320"/>
      <c r="T34" s="320"/>
      <c r="U34" s="320"/>
      <c r="V34" s="320"/>
      <c r="W34" s="320"/>
      <c r="X34" s="175"/>
      <c r="Y34" s="175"/>
      <c r="Z34" s="180"/>
      <c r="AA34" s="175"/>
      <c r="AB34" s="175"/>
    </row>
    <row r="35" spans="1:28" ht="37.5" customHeight="1" x14ac:dyDescent="0.25">
      <c r="A35" s="172"/>
      <c r="B35" s="172"/>
      <c r="C35" s="103"/>
      <c r="D35" s="103" t="s">
        <v>725</v>
      </c>
      <c r="E35" s="4">
        <v>1</v>
      </c>
      <c r="F35" s="4" t="s">
        <v>726</v>
      </c>
      <c r="G35" s="103" t="s">
        <v>426</v>
      </c>
      <c r="H35" s="103" t="s">
        <v>727</v>
      </c>
      <c r="I35" s="103" t="s">
        <v>370</v>
      </c>
      <c r="J35" s="103">
        <v>0</v>
      </c>
      <c r="K35" s="103">
        <v>1</v>
      </c>
      <c r="L35" s="318"/>
      <c r="M35" s="318"/>
      <c r="N35" s="318"/>
      <c r="O35" s="318"/>
      <c r="P35" s="318"/>
      <c r="Q35" s="321"/>
      <c r="R35" s="318"/>
      <c r="S35" s="318"/>
      <c r="T35" s="318"/>
      <c r="U35" s="318"/>
      <c r="V35" s="318"/>
      <c r="W35" s="318"/>
      <c r="X35" s="173" t="s">
        <v>511</v>
      </c>
      <c r="Y35" s="173"/>
      <c r="Z35" s="179">
        <v>0</v>
      </c>
      <c r="AA35" s="173"/>
      <c r="AB35" s="173"/>
    </row>
    <row r="36" spans="1:28" ht="37.5" x14ac:dyDescent="0.25">
      <c r="A36" s="172"/>
      <c r="B36" s="172"/>
      <c r="C36" s="103"/>
      <c r="D36" s="103"/>
      <c r="E36" s="4">
        <v>2</v>
      </c>
      <c r="F36" s="4" t="s">
        <v>728</v>
      </c>
      <c r="G36" s="103"/>
      <c r="H36" s="103"/>
      <c r="I36" s="103"/>
      <c r="J36" s="103"/>
      <c r="K36" s="103"/>
      <c r="L36" s="319"/>
      <c r="M36" s="319"/>
      <c r="N36" s="319"/>
      <c r="O36" s="319"/>
      <c r="P36" s="319"/>
      <c r="Q36" s="322"/>
      <c r="R36" s="319"/>
      <c r="S36" s="319"/>
      <c r="T36" s="319"/>
      <c r="U36" s="319"/>
      <c r="V36" s="319"/>
      <c r="W36" s="319"/>
      <c r="X36" s="174" t="s">
        <v>511</v>
      </c>
      <c r="Y36" s="174"/>
      <c r="Z36" s="180"/>
      <c r="AA36" s="174"/>
      <c r="AB36" s="174"/>
    </row>
    <row r="37" spans="1:28" ht="18.75" customHeight="1" x14ac:dyDescent="0.25">
      <c r="A37" s="172"/>
      <c r="B37" s="172"/>
      <c r="C37" s="103"/>
      <c r="D37" s="103"/>
      <c r="E37" s="4">
        <v>3</v>
      </c>
      <c r="F37" s="4" t="s">
        <v>729</v>
      </c>
      <c r="G37" s="103"/>
      <c r="H37" s="103"/>
      <c r="I37" s="103"/>
      <c r="J37" s="103"/>
      <c r="K37" s="103"/>
      <c r="L37" s="319"/>
      <c r="M37" s="319"/>
      <c r="N37" s="319"/>
      <c r="O37" s="319"/>
      <c r="P37" s="319"/>
      <c r="Q37" s="322"/>
      <c r="R37" s="319"/>
      <c r="S37" s="319"/>
      <c r="T37" s="319"/>
      <c r="U37" s="319"/>
      <c r="V37" s="319"/>
      <c r="W37" s="319"/>
      <c r="X37" s="174" t="s">
        <v>511</v>
      </c>
      <c r="Y37" s="174"/>
      <c r="Z37" s="180"/>
      <c r="AA37" s="174"/>
      <c r="AB37" s="174"/>
    </row>
    <row r="38" spans="1:28" ht="18.75" customHeight="1" x14ac:dyDescent="0.25">
      <c r="A38" s="172"/>
      <c r="B38" s="172"/>
      <c r="C38" s="103"/>
      <c r="D38" s="103"/>
      <c r="E38" s="4">
        <v>4</v>
      </c>
      <c r="F38" s="4" t="s">
        <v>730</v>
      </c>
      <c r="G38" s="103"/>
      <c r="H38" s="103"/>
      <c r="I38" s="103"/>
      <c r="J38" s="103"/>
      <c r="K38" s="103"/>
      <c r="L38" s="320"/>
      <c r="M38" s="320"/>
      <c r="N38" s="320"/>
      <c r="O38" s="320"/>
      <c r="P38" s="320"/>
      <c r="Q38" s="323"/>
      <c r="R38" s="320"/>
      <c r="S38" s="320"/>
      <c r="T38" s="320"/>
      <c r="U38" s="320"/>
      <c r="V38" s="320"/>
      <c r="W38" s="320"/>
      <c r="X38" s="175" t="s">
        <v>511</v>
      </c>
      <c r="Y38" s="175"/>
      <c r="Z38" s="181"/>
      <c r="AA38" s="175"/>
      <c r="AB38" s="175"/>
    </row>
    <row r="40" spans="1:28" ht="19.5" x14ac:dyDescent="0.25">
      <c r="Z40" s="51">
        <f>SUM(Z8:Z38)</f>
        <v>13500000</v>
      </c>
    </row>
    <row r="41" spans="1:28" ht="18.75" customHeight="1" x14ac:dyDescent="0.25">
      <c r="A41" s="62" t="s">
        <v>609</v>
      </c>
      <c r="B41" s="4" t="s">
        <v>610</v>
      </c>
      <c r="C41" s="5">
        <v>12</v>
      </c>
    </row>
    <row r="42" spans="1:28" ht="18.75" customHeight="1" x14ac:dyDescent="0.25">
      <c r="A42" s="63"/>
      <c r="B42" s="4" t="s">
        <v>611</v>
      </c>
      <c r="C42" s="5">
        <v>31</v>
      </c>
    </row>
    <row r="43" spans="1:28" ht="18.75" customHeight="1" x14ac:dyDescent="0.25">
      <c r="A43" s="64"/>
      <c r="B43" s="4" t="s">
        <v>612</v>
      </c>
      <c r="C43" s="5">
        <v>12</v>
      </c>
    </row>
  </sheetData>
  <mergeCells count="176">
    <mergeCell ref="C5:AB5"/>
    <mergeCell ref="L6:N6"/>
    <mergeCell ref="O6:Q6"/>
    <mergeCell ref="R6:T6"/>
    <mergeCell ref="AB6:AB7"/>
    <mergeCell ref="X6:X7"/>
    <mergeCell ref="Y6:Y7"/>
    <mergeCell ref="Z6:Z7"/>
    <mergeCell ref="AA6:AA7"/>
    <mergeCell ref="U6:W6"/>
    <mergeCell ref="U11:U14"/>
    <mergeCell ref="V11:V14"/>
    <mergeCell ref="A1:B3"/>
    <mergeCell ref="A4:B4"/>
    <mergeCell ref="A5:B5"/>
    <mergeCell ref="A6:A7"/>
    <mergeCell ref="B6:B7"/>
    <mergeCell ref="C6:C7"/>
    <mergeCell ref="D6:D7"/>
    <mergeCell ref="G6:G7"/>
    <mergeCell ref="H6:H7"/>
    <mergeCell ref="I6:I7"/>
    <mergeCell ref="J6:J7"/>
    <mergeCell ref="E6:F7"/>
    <mergeCell ref="K6:K7"/>
    <mergeCell ref="C1:AB1"/>
    <mergeCell ref="C2:AB2"/>
    <mergeCell ref="C3:AB3"/>
    <mergeCell ref="C4:AB4"/>
    <mergeCell ref="P15:P17"/>
    <mergeCell ref="Q15:Q17"/>
    <mergeCell ref="R15:R17"/>
    <mergeCell ref="S15:S17"/>
    <mergeCell ref="T15:T17"/>
    <mergeCell ref="K15:K17"/>
    <mergeCell ref="L15:L17"/>
    <mergeCell ref="M15:M17"/>
    <mergeCell ref="N15:N17"/>
    <mergeCell ref="O15:O17"/>
    <mergeCell ref="K11:K14"/>
    <mergeCell ref="L11:L14"/>
    <mergeCell ref="M11:M14"/>
    <mergeCell ref="N11:N14"/>
    <mergeCell ref="O11:O14"/>
    <mergeCell ref="P11:P14"/>
    <mergeCell ref="Q11:Q14"/>
    <mergeCell ref="R11:R14"/>
    <mergeCell ref="S11:S14"/>
    <mergeCell ref="T11:T14"/>
    <mergeCell ref="Z15:Z17"/>
    <mergeCell ref="AA15:AA17"/>
    <mergeCell ref="Y18:Y19"/>
    <mergeCell ref="Z18:Z19"/>
    <mergeCell ref="AA18:AA19"/>
    <mergeCell ref="U15:U17"/>
    <mergeCell ref="V15:V17"/>
    <mergeCell ref="W15:W17"/>
    <mergeCell ref="X15:X17"/>
    <mergeCell ref="Y15:Y17"/>
    <mergeCell ref="W11:W14"/>
    <mergeCell ref="X11:X14"/>
    <mergeCell ref="Y11:Y14"/>
    <mergeCell ref="Z11:Z14"/>
    <mergeCell ref="AA11:AA14"/>
    <mergeCell ref="Q25:Q30"/>
    <mergeCell ref="R25:R30"/>
    <mergeCell ref="S25:S30"/>
    <mergeCell ref="T25:T30"/>
    <mergeCell ref="Y31:Y34"/>
    <mergeCell ref="K25:K30"/>
    <mergeCell ref="L25:L30"/>
    <mergeCell ref="M25:M30"/>
    <mergeCell ref="N25:N30"/>
    <mergeCell ref="O25:O30"/>
    <mergeCell ref="O35:O38"/>
    <mergeCell ref="P35:P38"/>
    <mergeCell ref="Q35:Q38"/>
    <mergeCell ref="R35:R38"/>
    <mergeCell ref="S35:S38"/>
    <mergeCell ref="T35:T38"/>
    <mergeCell ref="U35:U38"/>
    <mergeCell ref="V35:V38"/>
    <mergeCell ref="W35:W38"/>
    <mergeCell ref="Z31:Z34"/>
    <mergeCell ref="AA31:AA34"/>
    <mergeCell ref="Z25:Z30"/>
    <mergeCell ref="AA25:AA30"/>
    <mergeCell ref="K31:K34"/>
    <mergeCell ref="L31:L34"/>
    <mergeCell ref="M31:M34"/>
    <mergeCell ref="N31:N34"/>
    <mergeCell ref="O31:O34"/>
    <mergeCell ref="P31:P34"/>
    <mergeCell ref="Q31:Q34"/>
    <mergeCell ref="R31:R34"/>
    <mergeCell ref="S31:S34"/>
    <mergeCell ref="T31:T34"/>
    <mergeCell ref="U31:U34"/>
    <mergeCell ref="V31:V34"/>
    <mergeCell ref="W31:W34"/>
    <mergeCell ref="X31:X34"/>
    <mergeCell ref="U25:U30"/>
    <mergeCell ref="V25:V30"/>
    <mergeCell ref="W25:W30"/>
    <mergeCell ref="X25:X30"/>
    <mergeCell ref="Y25:Y30"/>
    <mergeCell ref="P25:P30"/>
    <mergeCell ref="A8:A38"/>
    <mergeCell ref="B8:B38"/>
    <mergeCell ref="C8:C24"/>
    <mergeCell ref="D11:D14"/>
    <mergeCell ref="G11:G14"/>
    <mergeCell ref="H11:H14"/>
    <mergeCell ref="I11:I14"/>
    <mergeCell ref="J11:J14"/>
    <mergeCell ref="AB11:AB14"/>
    <mergeCell ref="D15:D17"/>
    <mergeCell ref="G15:G17"/>
    <mergeCell ref="H15:H17"/>
    <mergeCell ref="I15:I17"/>
    <mergeCell ref="J15:J17"/>
    <mergeCell ref="AB15:AB17"/>
    <mergeCell ref="X35:X38"/>
    <mergeCell ref="Y35:Y38"/>
    <mergeCell ref="Z35:Z38"/>
    <mergeCell ref="AA35:AA38"/>
    <mergeCell ref="K35:K38"/>
    <mergeCell ref="L35:L38"/>
    <mergeCell ref="M35:M38"/>
    <mergeCell ref="N35:N38"/>
    <mergeCell ref="I22:I23"/>
    <mergeCell ref="J22:J23"/>
    <mergeCell ref="K18:K19"/>
    <mergeCell ref="AB18:AB19"/>
    <mergeCell ref="D20:D21"/>
    <mergeCell ref="G20:G21"/>
    <mergeCell ref="H20:H21"/>
    <mergeCell ref="I20:I21"/>
    <mergeCell ref="J20:J21"/>
    <mergeCell ref="K20:K21"/>
    <mergeCell ref="AB20:AB21"/>
    <mergeCell ref="D18:D19"/>
    <mergeCell ref="G18:G19"/>
    <mergeCell ref="H18:H19"/>
    <mergeCell ref="I18:I19"/>
    <mergeCell ref="J18:J19"/>
    <mergeCell ref="Y20:Y21"/>
    <mergeCell ref="Z20:Z21"/>
    <mergeCell ref="AA20:AA21"/>
    <mergeCell ref="Y22:Y23"/>
    <mergeCell ref="Z22:Z23"/>
    <mergeCell ref="AA22:AA23"/>
    <mergeCell ref="G35:G38"/>
    <mergeCell ref="H35:H38"/>
    <mergeCell ref="I35:I38"/>
    <mergeCell ref="J35:J38"/>
    <mergeCell ref="AB35:AB38"/>
    <mergeCell ref="K22:K23"/>
    <mergeCell ref="AB22:AB23"/>
    <mergeCell ref="C25:C38"/>
    <mergeCell ref="D25:D30"/>
    <mergeCell ref="G25:G30"/>
    <mergeCell ref="H25:H30"/>
    <mergeCell ref="I25:I30"/>
    <mergeCell ref="J25:J30"/>
    <mergeCell ref="AB25:AB30"/>
    <mergeCell ref="D31:D34"/>
    <mergeCell ref="G31:G34"/>
    <mergeCell ref="H31:H34"/>
    <mergeCell ref="I31:I34"/>
    <mergeCell ref="J31:J34"/>
    <mergeCell ref="AB31:AB34"/>
    <mergeCell ref="D35:D38"/>
    <mergeCell ref="D22:D23"/>
    <mergeCell ref="G22:G23"/>
    <mergeCell ref="H22:H23"/>
  </mergeCells>
  <pageMargins left="0.7" right="0.7" top="0.75" bottom="0.75" header="0.3" footer="0.3"/>
  <pageSetup scale="50" orientation="landscape"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65E93-CE7A-4063-AE0D-BEAAADDBE3E1}">
  <dimension ref="A1:AB28"/>
  <sheetViews>
    <sheetView zoomScale="60" zoomScaleNormal="60" workbookViewId="0">
      <selection activeCell="A8" sqref="A8:Z18"/>
    </sheetView>
  </sheetViews>
  <sheetFormatPr baseColWidth="10" defaultColWidth="30.140625" defaultRowHeight="15.75" x14ac:dyDescent="0.25"/>
  <cols>
    <col min="1" max="1" width="23.42578125" style="15" customWidth="1"/>
    <col min="2" max="2" width="30.140625" style="15"/>
    <col min="3" max="3" width="24" style="15" customWidth="1"/>
    <col min="4" max="4" width="25.42578125" style="15" customWidth="1"/>
    <col min="5" max="5" width="2.5703125" style="15" bestFit="1" customWidth="1"/>
    <col min="6" max="6" width="34.7109375" style="15" customWidth="1"/>
    <col min="7" max="7" width="15" style="15" customWidth="1"/>
    <col min="8" max="8" width="22.5703125" style="15" customWidth="1"/>
    <col min="9" max="9" width="19.7109375" style="15" customWidth="1"/>
    <col min="10" max="10" width="12.42578125" style="15" customWidth="1"/>
    <col min="11" max="11" width="13.7109375" style="15" customWidth="1"/>
    <col min="12" max="12" width="6" style="15" customWidth="1"/>
    <col min="13" max="13" width="5.7109375" style="15" customWidth="1"/>
    <col min="14" max="14" width="6.5703125" style="15" customWidth="1"/>
    <col min="15" max="15" width="5.85546875" style="15" customWidth="1"/>
    <col min="16" max="16" width="7" style="15" customWidth="1"/>
    <col min="17" max="17" width="6.28515625" style="15" customWidth="1"/>
    <col min="18" max="18" width="5.5703125" style="15" customWidth="1"/>
    <col min="19" max="19" width="6.140625" style="15" customWidth="1"/>
    <col min="20" max="20" width="6.28515625" style="15" customWidth="1"/>
    <col min="21" max="21" width="5.85546875" style="15" customWidth="1"/>
    <col min="22" max="22" width="6.28515625" style="15" customWidth="1"/>
    <col min="23" max="23" width="5.85546875" style="15" customWidth="1"/>
    <col min="24" max="24" width="26.28515625" style="15" customWidth="1"/>
    <col min="25" max="25" width="30.140625" style="15" customWidth="1"/>
    <col min="26" max="26" width="23.28515625" style="15" bestFit="1" customWidth="1"/>
    <col min="27" max="28" width="0" style="15" hidden="1" customWidth="1"/>
    <col min="29" max="16384" width="30.140625" style="15"/>
  </cols>
  <sheetData>
    <row r="1" spans="1:28" customFormat="1" ht="33" customHeight="1" x14ac:dyDescent="0.25">
      <c r="A1" s="328" t="e" vm="1">
        <v>#VALUE!</v>
      </c>
      <c r="B1" s="328"/>
      <c r="C1" s="329" t="s">
        <v>11</v>
      </c>
      <c r="D1" s="330"/>
      <c r="E1" s="330"/>
      <c r="F1" s="330"/>
      <c r="G1" s="330"/>
      <c r="H1" s="330"/>
      <c r="I1" s="330"/>
      <c r="J1" s="330"/>
      <c r="K1" s="330"/>
      <c r="L1" s="330"/>
      <c r="M1" s="330"/>
      <c r="N1" s="330"/>
      <c r="O1" s="330"/>
      <c r="P1" s="330"/>
      <c r="Q1" s="330"/>
      <c r="R1" s="330"/>
      <c r="S1" s="330"/>
      <c r="T1" s="330"/>
      <c r="U1" s="330"/>
      <c r="V1" s="330"/>
      <c r="W1" s="330"/>
      <c r="X1" s="330"/>
      <c r="Y1" s="330"/>
      <c r="Z1" s="330"/>
      <c r="AA1" s="330"/>
      <c r="AB1" s="331"/>
    </row>
    <row r="2" spans="1:28" customFormat="1" ht="25.5" x14ac:dyDescent="0.25">
      <c r="A2" s="328"/>
      <c r="B2" s="328"/>
      <c r="C2" s="332" t="s">
        <v>0</v>
      </c>
      <c r="D2" s="333"/>
      <c r="E2" s="333"/>
      <c r="F2" s="333"/>
      <c r="G2" s="333"/>
      <c r="H2" s="333"/>
      <c r="I2" s="333"/>
      <c r="J2" s="333"/>
      <c r="K2" s="333"/>
      <c r="L2" s="333"/>
      <c r="M2" s="333"/>
      <c r="N2" s="333"/>
      <c r="O2" s="333"/>
      <c r="P2" s="333"/>
      <c r="Q2" s="333"/>
      <c r="R2" s="333"/>
      <c r="S2" s="333"/>
      <c r="T2" s="333"/>
      <c r="U2" s="333"/>
      <c r="V2" s="333"/>
      <c r="W2" s="333"/>
      <c r="X2" s="333"/>
      <c r="Y2" s="333"/>
      <c r="Z2" s="333"/>
      <c r="AA2" s="333"/>
      <c r="AB2" s="334"/>
    </row>
    <row r="3" spans="1:28" customFormat="1" ht="25.5" x14ac:dyDescent="0.25">
      <c r="A3" s="328"/>
      <c r="B3" s="328"/>
      <c r="C3" s="332" t="s">
        <v>13</v>
      </c>
      <c r="D3" s="333"/>
      <c r="E3" s="333"/>
      <c r="F3" s="333"/>
      <c r="G3" s="333"/>
      <c r="H3" s="333"/>
      <c r="I3" s="333"/>
      <c r="J3" s="333"/>
      <c r="K3" s="333"/>
      <c r="L3" s="333"/>
      <c r="M3" s="333"/>
      <c r="N3" s="333"/>
      <c r="O3" s="333"/>
      <c r="P3" s="333"/>
      <c r="Q3" s="333"/>
      <c r="R3" s="333"/>
      <c r="S3" s="333"/>
      <c r="T3" s="333"/>
      <c r="U3" s="333"/>
      <c r="V3" s="333"/>
      <c r="W3" s="333"/>
      <c r="X3" s="333"/>
      <c r="Y3" s="333"/>
      <c r="Z3" s="333"/>
      <c r="AA3" s="333"/>
      <c r="AB3" s="334"/>
    </row>
    <row r="4" spans="1:28" customFormat="1" ht="25.5" x14ac:dyDescent="0.25">
      <c r="A4" s="162" t="s">
        <v>2</v>
      </c>
      <c r="B4" s="163"/>
      <c r="C4" s="332" t="s">
        <v>127</v>
      </c>
      <c r="D4" s="333"/>
      <c r="E4" s="333"/>
      <c r="F4" s="333"/>
      <c r="G4" s="333"/>
      <c r="H4" s="333"/>
      <c r="I4" s="333"/>
      <c r="J4" s="333"/>
      <c r="K4" s="333"/>
      <c r="L4" s="333"/>
      <c r="M4" s="333"/>
      <c r="N4" s="333"/>
      <c r="O4" s="333"/>
      <c r="P4" s="333"/>
      <c r="Q4" s="333"/>
      <c r="R4" s="333"/>
      <c r="S4" s="333"/>
      <c r="T4" s="333"/>
      <c r="U4" s="333"/>
      <c r="V4" s="333"/>
      <c r="W4" s="333"/>
      <c r="X4" s="333"/>
      <c r="Y4" s="333"/>
      <c r="Z4" s="333"/>
      <c r="AA4" s="333"/>
      <c r="AB4" s="334"/>
    </row>
    <row r="5" spans="1:28" customFormat="1" ht="25.5" x14ac:dyDescent="0.25">
      <c r="A5" s="162" t="s">
        <v>36</v>
      </c>
      <c r="B5" s="163"/>
      <c r="C5" s="332" t="s">
        <v>12</v>
      </c>
      <c r="D5" s="333"/>
      <c r="E5" s="333"/>
      <c r="F5" s="333"/>
      <c r="G5" s="333"/>
      <c r="H5" s="333"/>
      <c r="I5" s="333"/>
      <c r="J5" s="333"/>
      <c r="K5" s="333"/>
      <c r="L5" s="333"/>
      <c r="M5" s="333"/>
      <c r="N5" s="333"/>
      <c r="O5" s="333"/>
      <c r="P5" s="333"/>
      <c r="Q5" s="333"/>
      <c r="R5" s="333"/>
      <c r="S5" s="333"/>
      <c r="T5" s="333"/>
      <c r="U5" s="333"/>
      <c r="V5" s="333"/>
      <c r="W5" s="333"/>
      <c r="X5" s="333"/>
      <c r="Y5" s="333"/>
      <c r="Z5" s="333"/>
      <c r="AA5" s="333"/>
      <c r="AB5" s="334"/>
    </row>
    <row r="6" spans="1:28" customFormat="1" ht="22.5" customHeight="1" x14ac:dyDescent="0.25">
      <c r="A6" s="138" t="s">
        <v>14</v>
      </c>
      <c r="B6" s="138" t="s">
        <v>106</v>
      </c>
      <c r="C6" s="164" t="s">
        <v>15</v>
      </c>
      <c r="D6" s="138" t="s">
        <v>4</v>
      </c>
      <c r="E6" s="137" t="s">
        <v>6</v>
      </c>
      <c r="F6" s="138"/>
      <c r="G6" s="135" t="s">
        <v>402</v>
      </c>
      <c r="H6" s="135" t="s">
        <v>17</v>
      </c>
      <c r="I6" s="164" t="s">
        <v>5</v>
      </c>
      <c r="J6" s="164" t="s">
        <v>39</v>
      </c>
      <c r="K6" s="164" t="s">
        <v>18</v>
      </c>
      <c r="L6" s="164" t="s">
        <v>19</v>
      </c>
      <c r="M6" s="164"/>
      <c r="N6" s="164"/>
      <c r="O6" s="164" t="s">
        <v>23</v>
      </c>
      <c r="P6" s="164"/>
      <c r="Q6" s="164"/>
      <c r="R6" s="164" t="s">
        <v>27</v>
      </c>
      <c r="S6" s="164"/>
      <c r="T6" s="164"/>
      <c r="U6" s="164" t="s">
        <v>28</v>
      </c>
      <c r="V6" s="164"/>
      <c r="W6" s="164"/>
      <c r="X6" s="164" t="s">
        <v>7</v>
      </c>
      <c r="Y6" s="164" t="s">
        <v>8</v>
      </c>
      <c r="Z6" s="164" t="s">
        <v>10</v>
      </c>
      <c r="AA6" s="164" t="s">
        <v>9</v>
      </c>
      <c r="AB6" s="135" t="s">
        <v>96</v>
      </c>
    </row>
    <row r="7" spans="1:28" customFormat="1" ht="19.5" customHeight="1" x14ac:dyDescent="0.25">
      <c r="A7" s="140">
        <v>1</v>
      </c>
      <c r="B7" s="140">
        <v>2</v>
      </c>
      <c r="C7" s="164">
        <v>3</v>
      </c>
      <c r="D7" s="140"/>
      <c r="E7" s="139"/>
      <c r="F7" s="140"/>
      <c r="G7" s="136"/>
      <c r="H7" s="136"/>
      <c r="I7" s="164"/>
      <c r="J7" s="164"/>
      <c r="K7" s="164"/>
      <c r="L7" s="3" t="s">
        <v>20</v>
      </c>
      <c r="M7" s="3" t="s">
        <v>21</v>
      </c>
      <c r="N7" s="3" t="s">
        <v>22</v>
      </c>
      <c r="O7" s="3" t="s">
        <v>24</v>
      </c>
      <c r="P7" s="3" t="s">
        <v>25</v>
      </c>
      <c r="Q7" s="3" t="s">
        <v>26</v>
      </c>
      <c r="R7" s="3" t="s">
        <v>29</v>
      </c>
      <c r="S7" s="3" t="s">
        <v>30</v>
      </c>
      <c r="T7" s="3" t="s">
        <v>31</v>
      </c>
      <c r="U7" s="3" t="s">
        <v>32</v>
      </c>
      <c r="V7" s="3" t="s">
        <v>33</v>
      </c>
      <c r="W7" s="3" t="s">
        <v>34</v>
      </c>
      <c r="X7" s="164"/>
      <c r="Y7" s="164"/>
      <c r="Z7" s="164"/>
      <c r="AA7" s="164"/>
      <c r="AB7" s="136"/>
    </row>
    <row r="8" spans="1:28" ht="75" x14ac:dyDescent="0.25">
      <c r="A8" s="122" t="s">
        <v>129</v>
      </c>
      <c r="B8" s="103" t="s">
        <v>346</v>
      </c>
      <c r="C8" s="81" t="s">
        <v>128</v>
      </c>
      <c r="D8" s="346" t="s">
        <v>731</v>
      </c>
      <c r="E8" s="4">
        <v>1</v>
      </c>
      <c r="F8" s="4" t="s">
        <v>732</v>
      </c>
      <c r="G8" s="81" t="s">
        <v>427</v>
      </c>
      <c r="H8" s="103" t="s">
        <v>359</v>
      </c>
      <c r="I8" s="103" t="s">
        <v>114</v>
      </c>
      <c r="J8" s="347">
        <v>0</v>
      </c>
      <c r="K8" s="348">
        <v>7000000</v>
      </c>
      <c r="L8" s="349"/>
      <c r="M8" s="349"/>
      <c r="N8" s="349"/>
      <c r="O8" s="349"/>
      <c r="P8" s="349"/>
      <c r="Q8" s="349"/>
      <c r="R8" s="349"/>
      <c r="S8" s="349"/>
      <c r="T8" s="349"/>
      <c r="U8" s="349"/>
      <c r="V8" s="349"/>
      <c r="W8" s="349"/>
      <c r="X8" s="103" t="s">
        <v>733</v>
      </c>
      <c r="Y8" s="103" t="s">
        <v>132</v>
      </c>
      <c r="Z8" s="350">
        <f>2083609036.67+335199120+181200000+63096280</f>
        <v>2663104436.6700001</v>
      </c>
      <c r="AA8" s="53"/>
      <c r="AB8" s="53"/>
    </row>
    <row r="9" spans="1:28" ht="56.25" x14ac:dyDescent="0.25">
      <c r="A9" s="122"/>
      <c r="B9" s="103"/>
      <c r="C9" s="82"/>
      <c r="D9" s="346"/>
      <c r="E9" s="4">
        <v>2</v>
      </c>
      <c r="F9" s="4" t="s">
        <v>734</v>
      </c>
      <c r="G9" s="82"/>
      <c r="H9" s="103"/>
      <c r="I9" s="103"/>
      <c r="J9" s="347"/>
      <c r="K9" s="348"/>
      <c r="L9" s="349"/>
      <c r="M9" s="349"/>
      <c r="N9" s="349"/>
      <c r="O9" s="349"/>
      <c r="P9" s="349"/>
      <c r="Q9" s="349"/>
      <c r="R9" s="349"/>
      <c r="S9" s="349"/>
      <c r="T9" s="349"/>
      <c r="U9" s="349"/>
      <c r="V9" s="349"/>
      <c r="W9" s="349"/>
      <c r="X9" s="103"/>
      <c r="Y9" s="103"/>
      <c r="Z9" s="350"/>
      <c r="AA9" s="53"/>
      <c r="AB9" s="53"/>
    </row>
    <row r="10" spans="1:28" ht="93.75" x14ac:dyDescent="0.25">
      <c r="A10" s="122"/>
      <c r="B10" s="103"/>
      <c r="C10" s="82"/>
      <c r="D10" s="346"/>
      <c r="E10" s="4">
        <v>3</v>
      </c>
      <c r="F10" s="4" t="s">
        <v>735</v>
      </c>
      <c r="G10" s="83"/>
      <c r="H10" s="103"/>
      <c r="I10" s="103"/>
      <c r="J10" s="347"/>
      <c r="K10" s="348"/>
      <c r="L10" s="349"/>
      <c r="M10" s="349"/>
      <c r="N10" s="349"/>
      <c r="O10" s="349"/>
      <c r="P10" s="349"/>
      <c r="Q10" s="349"/>
      <c r="R10" s="349"/>
      <c r="S10" s="349"/>
      <c r="T10" s="349"/>
      <c r="U10" s="349"/>
      <c r="V10" s="349"/>
      <c r="W10" s="349"/>
      <c r="X10" s="103"/>
      <c r="Y10" s="103"/>
      <c r="Z10" s="350"/>
      <c r="AA10" s="53"/>
      <c r="AB10" s="53"/>
    </row>
    <row r="11" spans="1:28" ht="75" x14ac:dyDescent="0.25">
      <c r="A11" s="122"/>
      <c r="B11" s="103"/>
      <c r="C11" s="82"/>
      <c r="D11" s="4" t="s">
        <v>736</v>
      </c>
      <c r="E11" s="4">
        <v>1</v>
      </c>
      <c r="F11" s="4" t="s">
        <v>737</v>
      </c>
      <c r="G11" s="5" t="s">
        <v>428</v>
      </c>
      <c r="H11" s="5" t="s">
        <v>118</v>
      </c>
      <c r="I11" s="5" t="s">
        <v>114</v>
      </c>
      <c r="J11" s="16">
        <v>0</v>
      </c>
      <c r="K11" s="17">
        <v>200000</v>
      </c>
      <c r="L11" s="341"/>
      <c r="M11" s="341"/>
      <c r="N11" s="341"/>
      <c r="O11" s="341"/>
      <c r="P11" s="341"/>
      <c r="Q11" s="341"/>
      <c r="R11" s="341"/>
      <c r="S11" s="341"/>
      <c r="T11" s="341"/>
      <c r="U11" s="341"/>
      <c r="V11" s="341"/>
      <c r="W11" s="341"/>
      <c r="X11" s="103" t="s">
        <v>738</v>
      </c>
      <c r="Y11" s="103" t="s">
        <v>132</v>
      </c>
      <c r="Z11" s="54">
        <v>629233000</v>
      </c>
      <c r="AA11" s="53"/>
      <c r="AB11" s="53"/>
    </row>
    <row r="12" spans="1:28" ht="93.75" x14ac:dyDescent="0.25">
      <c r="A12" s="122"/>
      <c r="B12" s="103"/>
      <c r="C12" s="82"/>
      <c r="D12" s="4" t="s">
        <v>739</v>
      </c>
      <c r="E12" s="4">
        <v>1</v>
      </c>
      <c r="F12" s="4" t="s">
        <v>740</v>
      </c>
      <c r="G12" s="5" t="s">
        <v>429</v>
      </c>
      <c r="H12" s="5" t="s">
        <v>119</v>
      </c>
      <c r="I12" s="5" t="s">
        <v>114</v>
      </c>
      <c r="J12" s="16">
        <v>0</v>
      </c>
      <c r="K12" s="17">
        <v>5000</v>
      </c>
      <c r="L12" s="341"/>
      <c r="M12" s="341"/>
      <c r="N12" s="341"/>
      <c r="O12" s="341"/>
      <c r="P12" s="341"/>
      <c r="Q12" s="341"/>
      <c r="R12" s="341"/>
      <c r="S12" s="341"/>
      <c r="T12" s="341"/>
      <c r="U12" s="341"/>
      <c r="V12" s="341"/>
      <c r="W12" s="341"/>
      <c r="X12" s="103"/>
      <c r="Y12" s="103"/>
      <c r="Z12" s="54">
        <v>7980000</v>
      </c>
      <c r="AA12" s="53"/>
      <c r="AB12" s="53"/>
    </row>
    <row r="13" spans="1:28" ht="56.25" x14ac:dyDescent="0.25">
      <c r="A13" s="122"/>
      <c r="B13" s="103"/>
      <c r="C13" s="82"/>
      <c r="D13" s="100" t="s">
        <v>742</v>
      </c>
      <c r="E13" s="30">
        <v>1</v>
      </c>
      <c r="F13" s="4" t="s">
        <v>743</v>
      </c>
      <c r="G13" s="81" t="s">
        <v>741</v>
      </c>
      <c r="H13" s="5" t="s">
        <v>113</v>
      </c>
      <c r="I13" s="5" t="s">
        <v>114</v>
      </c>
      <c r="J13" s="16">
        <v>0</v>
      </c>
      <c r="K13" s="17">
        <v>1500</v>
      </c>
      <c r="L13" s="341"/>
      <c r="M13" s="341"/>
      <c r="N13" s="341"/>
      <c r="O13" s="341"/>
      <c r="P13" s="341"/>
      <c r="Q13" s="341"/>
      <c r="R13" s="341"/>
      <c r="S13" s="341"/>
      <c r="T13" s="341"/>
      <c r="U13" s="341"/>
      <c r="V13" s="341"/>
      <c r="W13" s="341"/>
      <c r="X13" s="103"/>
      <c r="Y13" s="103"/>
      <c r="Z13" s="54">
        <v>15475000</v>
      </c>
      <c r="AA13" s="53"/>
      <c r="AB13" s="53"/>
    </row>
    <row r="14" spans="1:28" ht="75" x14ac:dyDescent="0.25">
      <c r="A14" s="122"/>
      <c r="B14" s="103"/>
      <c r="C14" s="82"/>
      <c r="D14" s="102"/>
      <c r="E14" s="11">
        <v>2</v>
      </c>
      <c r="F14" s="4" t="s">
        <v>744</v>
      </c>
      <c r="G14" s="83"/>
      <c r="H14" s="5" t="s">
        <v>113</v>
      </c>
      <c r="I14" s="5" t="s">
        <v>445</v>
      </c>
      <c r="J14" s="16">
        <v>0</v>
      </c>
      <c r="K14" s="7">
        <v>1</v>
      </c>
      <c r="L14" s="342"/>
      <c r="M14" s="342"/>
      <c r="N14" s="342"/>
      <c r="O14" s="342"/>
      <c r="P14" s="342"/>
      <c r="Q14" s="342"/>
      <c r="R14" s="342"/>
      <c r="S14" s="342"/>
      <c r="T14" s="342"/>
      <c r="U14" s="343">
        <v>1</v>
      </c>
      <c r="V14" s="344"/>
      <c r="W14" s="345"/>
      <c r="X14" s="103" t="s">
        <v>745</v>
      </c>
      <c r="Y14" s="103" t="s">
        <v>745</v>
      </c>
      <c r="Z14" s="54">
        <f>35900250</f>
        <v>35900250</v>
      </c>
      <c r="AA14" s="53"/>
      <c r="AB14" s="53"/>
    </row>
    <row r="15" spans="1:28" ht="75" x14ac:dyDescent="0.25">
      <c r="A15" s="122"/>
      <c r="B15" s="103"/>
      <c r="C15" s="83"/>
      <c r="D15" s="4" t="s">
        <v>747</v>
      </c>
      <c r="E15" s="4">
        <v>1</v>
      </c>
      <c r="F15" s="4" t="s">
        <v>748</v>
      </c>
      <c r="G15" s="5" t="s">
        <v>746</v>
      </c>
      <c r="H15" s="30" t="s">
        <v>322</v>
      </c>
      <c r="I15" s="30" t="s">
        <v>114</v>
      </c>
      <c r="J15" s="16">
        <v>0</v>
      </c>
      <c r="K15" s="7">
        <v>1</v>
      </c>
      <c r="L15" s="342"/>
      <c r="M15" s="342"/>
      <c r="N15" s="342"/>
      <c r="O15" s="342"/>
      <c r="P15" s="342"/>
      <c r="Q15" s="342"/>
      <c r="R15" s="342"/>
      <c r="S15" s="342"/>
      <c r="T15" s="342"/>
      <c r="U15" s="343">
        <v>1</v>
      </c>
      <c r="V15" s="344"/>
      <c r="W15" s="345"/>
      <c r="X15" s="103"/>
      <c r="Y15" s="103"/>
      <c r="Z15" s="54">
        <v>12000000</v>
      </c>
      <c r="AA15" s="53"/>
      <c r="AB15" s="53"/>
    </row>
    <row r="16" spans="1:28" ht="93.75" x14ac:dyDescent="0.25">
      <c r="A16" s="122"/>
      <c r="B16" s="103"/>
      <c r="C16" s="103" t="s">
        <v>360</v>
      </c>
      <c r="D16" s="4" t="s">
        <v>749</v>
      </c>
      <c r="E16" s="4">
        <v>1</v>
      </c>
      <c r="F16" s="4" t="s">
        <v>750</v>
      </c>
      <c r="G16" s="5" t="s">
        <v>443</v>
      </c>
      <c r="H16" s="5" t="s">
        <v>361</v>
      </c>
      <c r="I16" s="5" t="s">
        <v>362</v>
      </c>
      <c r="J16" s="16">
        <v>0</v>
      </c>
      <c r="K16" s="7">
        <v>1</v>
      </c>
      <c r="L16" s="335">
        <v>1</v>
      </c>
      <c r="M16" s="336"/>
      <c r="N16" s="337"/>
      <c r="O16" s="335">
        <v>1</v>
      </c>
      <c r="P16" s="336"/>
      <c r="Q16" s="337"/>
      <c r="R16" s="335">
        <v>1</v>
      </c>
      <c r="S16" s="336"/>
      <c r="T16" s="337"/>
      <c r="U16" s="335">
        <v>1</v>
      </c>
      <c r="V16" s="336"/>
      <c r="W16" s="337"/>
      <c r="X16" s="103" t="s">
        <v>117</v>
      </c>
      <c r="Y16" s="103" t="s">
        <v>117</v>
      </c>
      <c r="Z16" s="96">
        <v>0</v>
      </c>
      <c r="AA16" s="53"/>
      <c r="AB16" s="53"/>
    </row>
    <row r="17" spans="1:28" ht="93.75" x14ac:dyDescent="0.25">
      <c r="A17" s="122"/>
      <c r="B17" s="103"/>
      <c r="C17" s="103"/>
      <c r="D17" s="4" t="s">
        <v>752</v>
      </c>
      <c r="E17" s="4">
        <v>1</v>
      </c>
      <c r="F17" s="4" t="s">
        <v>753</v>
      </c>
      <c r="G17" s="5" t="s">
        <v>751</v>
      </c>
      <c r="H17" s="5" t="s">
        <v>363</v>
      </c>
      <c r="I17" s="5" t="s">
        <v>364</v>
      </c>
      <c r="J17" s="16">
        <v>0</v>
      </c>
      <c r="K17" s="7">
        <v>1</v>
      </c>
      <c r="L17" s="335">
        <v>1</v>
      </c>
      <c r="M17" s="336"/>
      <c r="N17" s="337"/>
      <c r="O17" s="335">
        <v>1</v>
      </c>
      <c r="P17" s="336"/>
      <c r="Q17" s="337"/>
      <c r="R17" s="335">
        <v>1</v>
      </c>
      <c r="S17" s="336"/>
      <c r="T17" s="337"/>
      <c r="U17" s="335">
        <v>1</v>
      </c>
      <c r="V17" s="336"/>
      <c r="W17" s="337"/>
      <c r="X17" s="103"/>
      <c r="Y17" s="103"/>
      <c r="Z17" s="96"/>
      <c r="AA17" s="53"/>
      <c r="AB17" s="53"/>
    </row>
    <row r="18" spans="1:28" ht="206.25" x14ac:dyDescent="0.25">
      <c r="A18" s="122"/>
      <c r="B18" s="103"/>
      <c r="C18" s="5" t="s">
        <v>115</v>
      </c>
      <c r="D18" s="4" t="s">
        <v>754</v>
      </c>
      <c r="E18" s="4">
        <v>1</v>
      </c>
      <c r="F18" s="4" t="s">
        <v>755</v>
      </c>
      <c r="G18" s="5" t="s">
        <v>444</v>
      </c>
      <c r="H18" s="5" t="s">
        <v>116</v>
      </c>
      <c r="I18" s="5" t="s">
        <v>365</v>
      </c>
      <c r="J18" s="16">
        <v>0</v>
      </c>
      <c r="K18" s="17">
        <v>1500000</v>
      </c>
      <c r="L18" s="338">
        <v>300000</v>
      </c>
      <c r="M18" s="339"/>
      <c r="N18" s="340"/>
      <c r="O18" s="338">
        <v>300000</v>
      </c>
      <c r="P18" s="339"/>
      <c r="Q18" s="340"/>
      <c r="R18" s="338">
        <v>300000</v>
      </c>
      <c r="S18" s="339"/>
      <c r="T18" s="340"/>
      <c r="U18" s="338">
        <v>300000</v>
      </c>
      <c r="V18" s="339"/>
      <c r="W18" s="340"/>
      <c r="X18" s="103"/>
      <c r="Y18" s="103"/>
      <c r="Z18" s="96"/>
      <c r="AA18" s="53"/>
      <c r="AB18" s="53"/>
    </row>
    <row r="19" spans="1:28" x14ac:dyDescent="0.25">
      <c r="D19" s="67"/>
    </row>
    <row r="20" spans="1:28" x14ac:dyDescent="0.25">
      <c r="D20" s="67"/>
    </row>
    <row r="21" spans="1:28" x14ac:dyDescent="0.25">
      <c r="D21" s="67"/>
    </row>
    <row r="22" spans="1:28" ht="18.75" customHeight="1" x14ac:dyDescent="0.25">
      <c r="A22" s="58" t="s">
        <v>609</v>
      </c>
      <c r="B22" s="4" t="s">
        <v>610</v>
      </c>
      <c r="C22" s="5">
        <v>11</v>
      </c>
      <c r="D22" s="67"/>
      <c r="Z22" s="54">
        <f>SUM(Z8:Z18)</f>
        <v>3363692686.6700001</v>
      </c>
    </row>
    <row r="23" spans="1:28" ht="18.75" customHeight="1" x14ac:dyDescent="0.25">
      <c r="A23" s="58"/>
      <c r="B23" s="4" t="s">
        <v>611</v>
      </c>
      <c r="C23" s="5">
        <v>11</v>
      </c>
      <c r="D23" s="67"/>
    </row>
    <row r="24" spans="1:28" ht="18.75" customHeight="1" x14ac:dyDescent="0.25">
      <c r="A24" s="58"/>
      <c r="B24" s="4" t="s">
        <v>612</v>
      </c>
      <c r="C24" s="5">
        <v>11</v>
      </c>
      <c r="D24" s="67"/>
    </row>
    <row r="25" spans="1:28" x14ac:dyDescent="0.25">
      <c r="D25" s="67"/>
    </row>
    <row r="26" spans="1:28" x14ac:dyDescent="0.25">
      <c r="D26" s="67"/>
    </row>
    <row r="27" spans="1:28" x14ac:dyDescent="0.25">
      <c r="D27" s="67"/>
    </row>
    <row r="28" spans="1:28" x14ac:dyDescent="0.25">
      <c r="D28" s="67"/>
    </row>
  </sheetData>
  <mergeCells count="85">
    <mergeCell ref="Z6:Z7"/>
    <mergeCell ref="X6:X7"/>
    <mergeCell ref="Y6:Y7"/>
    <mergeCell ref="G8:G10"/>
    <mergeCell ref="G13:G14"/>
    <mergeCell ref="G6:G7"/>
    <mergeCell ref="I8:I10"/>
    <mergeCell ref="U11:W11"/>
    <mergeCell ref="X11:X13"/>
    <mergeCell ref="Y11:Y13"/>
    <mergeCell ref="L12:N12"/>
    <mergeCell ref="O12:Q12"/>
    <mergeCell ref="R12:T12"/>
    <mergeCell ref="U12:W12"/>
    <mergeCell ref="L13:N13"/>
    <mergeCell ref="O13:Q13"/>
    <mergeCell ref="A1:B3"/>
    <mergeCell ref="A4:B4"/>
    <mergeCell ref="A5:B5"/>
    <mergeCell ref="A6:A7"/>
    <mergeCell ref="B6:B7"/>
    <mergeCell ref="C16:C17"/>
    <mergeCell ref="C8:C15"/>
    <mergeCell ref="D13:D14"/>
    <mergeCell ref="X8:X10"/>
    <mergeCell ref="E6:F7"/>
    <mergeCell ref="J6:J7"/>
    <mergeCell ref="K6:K7"/>
    <mergeCell ref="L6:N6"/>
    <mergeCell ref="O6:Q6"/>
    <mergeCell ref="R6:T6"/>
    <mergeCell ref="U6:W6"/>
    <mergeCell ref="H6:H7"/>
    <mergeCell ref="I6:I7"/>
    <mergeCell ref="D6:D7"/>
    <mergeCell ref="C6:C7"/>
    <mergeCell ref="H8:H10"/>
    <mergeCell ref="AA6:AA7"/>
    <mergeCell ref="AB6:AB7"/>
    <mergeCell ref="A8:A18"/>
    <mergeCell ref="B8:B18"/>
    <mergeCell ref="D8:D10"/>
    <mergeCell ref="J8:J10"/>
    <mergeCell ref="K8:K10"/>
    <mergeCell ref="L8:N10"/>
    <mergeCell ref="O8:Q10"/>
    <mergeCell ref="R8:T10"/>
    <mergeCell ref="U8:W10"/>
    <mergeCell ref="Y8:Y10"/>
    <mergeCell ref="Z8:Z10"/>
    <mergeCell ref="L11:N11"/>
    <mergeCell ref="O11:Q11"/>
    <mergeCell ref="R11:T11"/>
    <mergeCell ref="R13:T13"/>
    <mergeCell ref="U13:W13"/>
    <mergeCell ref="Y14:Y15"/>
    <mergeCell ref="L15:N15"/>
    <mergeCell ref="O15:Q15"/>
    <mergeCell ref="R15:T15"/>
    <mergeCell ref="U15:W15"/>
    <mergeCell ref="L14:N14"/>
    <mergeCell ref="O14:Q14"/>
    <mergeCell ref="R14:T14"/>
    <mergeCell ref="U14:W14"/>
    <mergeCell ref="X14:X15"/>
    <mergeCell ref="Y16:Y18"/>
    <mergeCell ref="Z16:Z18"/>
    <mergeCell ref="L17:N17"/>
    <mergeCell ref="O17:Q17"/>
    <mergeCell ref="R17:T17"/>
    <mergeCell ref="U17:W17"/>
    <mergeCell ref="L18:N18"/>
    <mergeCell ref="O18:Q18"/>
    <mergeCell ref="R18:T18"/>
    <mergeCell ref="U18:W18"/>
    <mergeCell ref="L16:N16"/>
    <mergeCell ref="O16:Q16"/>
    <mergeCell ref="R16:T16"/>
    <mergeCell ref="U16:W16"/>
    <mergeCell ref="X16:X18"/>
    <mergeCell ref="C1:AB1"/>
    <mergeCell ref="C2:AB2"/>
    <mergeCell ref="C3:AB3"/>
    <mergeCell ref="C4:AB4"/>
    <mergeCell ref="C5:AB5"/>
  </mergeCells>
  <pageMargins left="0.7" right="0.7" top="0.75" bottom="0.75" header="0.3" footer="0.3"/>
  <pageSetup scale="45" orientation="landscape"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A1A45-34DB-4886-BF93-42600EB1ECB3}">
  <dimension ref="A1:AB23"/>
  <sheetViews>
    <sheetView topLeftCell="A6" zoomScale="62" zoomScaleNormal="62" workbookViewId="0">
      <selection activeCell="X8" sqref="X8:X10"/>
    </sheetView>
  </sheetViews>
  <sheetFormatPr baseColWidth="10" defaultRowHeight="15" x14ac:dyDescent="0.25"/>
  <cols>
    <col min="1" max="1" width="21.28515625" customWidth="1"/>
    <col min="2" max="2" width="31.5703125" customWidth="1"/>
    <col min="3" max="3" width="21.28515625" customWidth="1"/>
    <col min="4" max="4" width="16" customWidth="1"/>
    <col min="5" max="5" width="22.85546875" customWidth="1"/>
    <col min="6" max="6" width="2.5703125" bestFit="1" customWidth="1"/>
    <col min="7" max="7" width="35.7109375" customWidth="1"/>
    <col min="8" max="8" width="21.28515625" customWidth="1"/>
    <col min="9" max="9" width="20.85546875" customWidth="1"/>
    <col min="12" max="12" width="6" customWidth="1"/>
    <col min="13" max="13" width="5.85546875" customWidth="1"/>
    <col min="14" max="14" width="6.42578125" customWidth="1"/>
    <col min="15" max="15" width="6" customWidth="1"/>
    <col min="16" max="16" width="6.7109375" customWidth="1"/>
    <col min="17" max="17" width="6" customWidth="1"/>
    <col min="18" max="18" width="5.28515625" customWidth="1"/>
    <col min="19" max="19" width="6.28515625" customWidth="1"/>
    <col min="20" max="21" width="5.85546875" customWidth="1"/>
    <col min="22" max="22" width="6.140625" customWidth="1"/>
    <col min="23" max="23" width="5.42578125" customWidth="1"/>
    <col min="24" max="24" width="27.140625" customWidth="1"/>
    <col min="25" max="25" width="29.140625" customWidth="1"/>
    <col min="26" max="26" width="22.5703125" customWidth="1"/>
    <col min="27" max="27" width="21.28515625" hidden="1" customWidth="1"/>
    <col min="28" max="28" width="27.85546875" hidden="1" customWidth="1"/>
  </cols>
  <sheetData>
    <row r="1" spans="1:28" ht="33" customHeight="1" x14ac:dyDescent="0.25">
      <c r="A1" s="328" t="e" vm="1">
        <v>#VALUE!</v>
      </c>
      <c r="B1" s="328"/>
      <c r="C1" s="165" t="s">
        <v>11</v>
      </c>
      <c r="D1" s="165"/>
      <c r="E1" s="165"/>
      <c r="F1" s="165"/>
      <c r="G1" s="165"/>
      <c r="H1" s="165"/>
      <c r="I1" s="165"/>
      <c r="J1" s="165"/>
      <c r="K1" s="165"/>
      <c r="L1" s="165"/>
      <c r="M1" s="165"/>
      <c r="N1" s="165"/>
      <c r="O1" s="165"/>
      <c r="P1" s="165"/>
      <c r="Q1" s="165"/>
      <c r="R1" s="165"/>
      <c r="S1" s="165"/>
      <c r="T1" s="165"/>
      <c r="U1" s="165"/>
      <c r="V1" s="165"/>
      <c r="W1" s="165"/>
      <c r="X1" s="165"/>
      <c r="Y1" s="165"/>
      <c r="Z1" s="165"/>
      <c r="AA1" s="165"/>
      <c r="AB1" s="165"/>
    </row>
    <row r="2" spans="1:28" ht="25.5" x14ac:dyDescent="0.25">
      <c r="A2" s="328"/>
      <c r="B2" s="328"/>
      <c r="C2" s="167" t="s">
        <v>0</v>
      </c>
      <c r="D2" s="167"/>
      <c r="E2" s="167"/>
      <c r="F2" s="167"/>
      <c r="G2" s="167"/>
      <c r="H2" s="167"/>
      <c r="I2" s="167"/>
      <c r="J2" s="167"/>
      <c r="K2" s="167"/>
      <c r="L2" s="167"/>
      <c r="M2" s="167"/>
      <c r="N2" s="167"/>
      <c r="O2" s="167"/>
      <c r="P2" s="167"/>
      <c r="Q2" s="167"/>
      <c r="R2" s="167"/>
      <c r="S2" s="167"/>
      <c r="T2" s="167"/>
      <c r="U2" s="167"/>
      <c r="V2" s="167"/>
      <c r="W2" s="167"/>
      <c r="X2" s="167"/>
      <c r="Y2" s="167"/>
      <c r="Z2" s="167"/>
      <c r="AA2" s="167"/>
      <c r="AB2" s="167"/>
    </row>
    <row r="3" spans="1:28" ht="25.5" x14ac:dyDescent="0.25">
      <c r="A3" s="328"/>
      <c r="B3" s="328"/>
      <c r="C3" s="167" t="s">
        <v>13</v>
      </c>
      <c r="D3" s="167"/>
      <c r="E3" s="167"/>
      <c r="F3" s="167"/>
      <c r="G3" s="167"/>
      <c r="H3" s="167"/>
      <c r="I3" s="167"/>
      <c r="J3" s="167"/>
      <c r="K3" s="167"/>
      <c r="L3" s="167"/>
      <c r="M3" s="167"/>
      <c r="N3" s="167"/>
      <c r="O3" s="167"/>
      <c r="P3" s="167"/>
      <c r="Q3" s="167"/>
      <c r="R3" s="167"/>
      <c r="S3" s="167"/>
      <c r="T3" s="167"/>
      <c r="U3" s="167"/>
      <c r="V3" s="167"/>
      <c r="W3" s="167"/>
      <c r="X3" s="167"/>
      <c r="Y3" s="167"/>
      <c r="Z3" s="167"/>
      <c r="AA3" s="167"/>
      <c r="AB3" s="167"/>
    </row>
    <row r="4" spans="1:28" ht="25.5" x14ac:dyDescent="0.25">
      <c r="A4" s="162" t="s">
        <v>2</v>
      </c>
      <c r="B4" s="163"/>
      <c r="C4" s="167" t="s">
        <v>323</v>
      </c>
      <c r="D4" s="167"/>
      <c r="E4" s="167"/>
      <c r="F4" s="167"/>
      <c r="G4" s="167"/>
      <c r="H4" s="167"/>
      <c r="I4" s="167"/>
      <c r="J4" s="167"/>
      <c r="K4" s="167"/>
      <c r="L4" s="167"/>
      <c r="M4" s="167"/>
      <c r="N4" s="167"/>
      <c r="O4" s="167"/>
      <c r="P4" s="167"/>
      <c r="Q4" s="167"/>
      <c r="R4" s="167"/>
      <c r="S4" s="167"/>
      <c r="T4" s="167"/>
      <c r="U4" s="167"/>
      <c r="V4" s="167"/>
      <c r="W4" s="167"/>
      <c r="X4" s="167"/>
      <c r="Y4" s="167"/>
      <c r="Z4" s="167"/>
      <c r="AA4" s="167"/>
      <c r="AB4" s="167"/>
    </row>
    <row r="5" spans="1:28" ht="25.5" x14ac:dyDescent="0.25">
      <c r="A5" s="162" t="s">
        <v>36</v>
      </c>
      <c r="B5" s="163"/>
      <c r="C5" s="167" t="s">
        <v>12</v>
      </c>
      <c r="D5" s="167"/>
      <c r="E5" s="167"/>
      <c r="F5" s="167"/>
      <c r="G5" s="167"/>
      <c r="H5" s="167"/>
      <c r="I5" s="167"/>
      <c r="J5" s="167"/>
      <c r="K5" s="167"/>
      <c r="L5" s="167"/>
      <c r="M5" s="167"/>
      <c r="N5" s="167"/>
      <c r="O5" s="167"/>
      <c r="P5" s="167"/>
      <c r="Q5" s="167"/>
      <c r="R5" s="167"/>
      <c r="S5" s="167"/>
      <c r="T5" s="167"/>
      <c r="U5" s="167"/>
      <c r="V5" s="167"/>
      <c r="W5" s="167"/>
      <c r="X5" s="167"/>
      <c r="Y5" s="167"/>
      <c r="Z5" s="167"/>
      <c r="AA5" s="167"/>
      <c r="AB5" s="167"/>
    </row>
    <row r="6" spans="1:28" ht="90" customHeight="1" x14ac:dyDescent="0.25">
      <c r="A6" s="138" t="s">
        <v>14</v>
      </c>
      <c r="B6" s="138" t="s">
        <v>106</v>
      </c>
      <c r="C6" s="138" t="s">
        <v>15</v>
      </c>
      <c r="D6" s="137" t="s">
        <v>4</v>
      </c>
      <c r="E6" s="138"/>
      <c r="F6" s="137" t="s">
        <v>6</v>
      </c>
      <c r="G6" s="138"/>
      <c r="H6" s="138" t="s">
        <v>17</v>
      </c>
      <c r="I6" s="138" t="s">
        <v>5</v>
      </c>
      <c r="J6" s="138" t="s">
        <v>39</v>
      </c>
      <c r="K6" s="138" t="s">
        <v>18</v>
      </c>
      <c r="L6" s="153" t="s">
        <v>19</v>
      </c>
      <c r="M6" s="154"/>
      <c r="N6" s="155"/>
      <c r="O6" s="153" t="s">
        <v>23</v>
      </c>
      <c r="P6" s="154"/>
      <c r="Q6" s="155"/>
      <c r="R6" s="153" t="s">
        <v>27</v>
      </c>
      <c r="S6" s="154"/>
      <c r="T6" s="155"/>
      <c r="U6" s="153" t="s">
        <v>28</v>
      </c>
      <c r="V6" s="154"/>
      <c r="W6" s="155"/>
      <c r="X6" s="135" t="s">
        <v>7</v>
      </c>
      <c r="Y6" s="135" t="s">
        <v>8</v>
      </c>
      <c r="Z6" s="135" t="s">
        <v>10</v>
      </c>
      <c r="AA6" s="135" t="s">
        <v>9</v>
      </c>
      <c r="AB6" s="135" t="s">
        <v>96</v>
      </c>
    </row>
    <row r="7" spans="1:28" ht="2.25" customHeight="1" x14ac:dyDescent="0.25">
      <c r="A7" s="140"/>
      <c r="B7" s="140"/>
      <c r="C7" s="140"/>
      <c r="D7" s="139"/>
      <c r="E7" s="140"/>
      <c r="F7" s="139"/>
      <c r="G7" s="140"/>
      <c r="H7" s="140"/>
      <c r="I7" s="140"/>
      <c r="J7" s="140"/>
      <c r="K7" s="140"/>
      <c r="L7" s="3" t="s">
        <v>20</v>
      </c>
      <c r="M7" s="3" t="s">
        <v>21</v>
      </c>
      <c r="N7" s="3" t="s">
        <v>22</v>
      </c>
      <c r="O7" s="3" t="s">
        <v>24</v>
      </c>
      <c r="P7" s="3" t="s">
        <v>25</v>
      </c>
      <c r="Q7" s="3" t="s">
        <v>26</v>
      </c>
      <c r="R7" s="3" t="s">
        <v>29</v>
      </c>
      <c r="S7" s="3" t="s">
        <v>30</v>
      </c>
      <c r="T7" s="3" t="s">
        <v>31</v>
      </c>
      <c r="U7" s="3" t="s">
        <v>32</v>
      </c>
      <c r="V7" s="3" t="s">
        <v>33</v>
      </c>
      <c r="W7" s="3" t="s">
        <v>34</v>
      </c>
      <c r="X7" s="136"/>
      <c r="Y7" s="136"/>
      <c r="Z7" s="136"/>
      <c r="AA7" s="136"/>
      <c r="AB7" s="136"/>
    </row>
    <row r="8" spans="1:28" ht="18.75" customHeight="1" x14ac:dyDescent="0.25">
      <c r="A8" s="122" t="s">
        <v>133</v>
      </c>
      <c r="B8" s="103" t="s">
        <v>146</v>
      </c>
      <c r="C8" s="103" t="s">
        <v>138</v>
      </c>
      <c r="D8" s="103" t="s">
        <v>527</v>
      </c>
      <c r="E8" s="103" t="s">
        <v>134</v>
      </c>
      <c r="F8" s="5">
        <v>1</v>
      </c>
      <c r="G8" s="4" t="s">
        <v>756</v>
      </c>
      <c r="H8" s="103" t="s">
        <v>135</v>
      </c>
      <c r="I8" s="103" t="s">
        <v>757</v>
      </c>
      <c r="J8" s="103">
        <v>0</v>
      </c>
      <c r="K8" s="103">
        <v>10</v>
      </c>
      <c r="L8" s="358"/>
      <c r="M8" s="352"/>
      <c r="N8" s="352"/>
      <c r="O8" s="352"/>
      <c r="P8" s="358"/>
      <c r="Q8" s="352"/>
      <c r="R8" s="352"/>
      <c r="S8" s="352"/>
      <c r="T8" s="358"/>
      <c r="U8" s="352"/>
      <c r="V8" s="352"/>
      <c r="W8" s="352"/>
      <c r="X8" s="352" t="s">
        <v>800</v>
      </c>
      <c r="Y8" s="352"/>
      <c r="Z8" s="355">
        <v>60000</v>
      </c>
      <c r="AA8" s="116"/>
      <c r="AB8" s="116"/>
    </row>
    <row r="9" spans="1:28" ht="24" customHeight="1" x14ac:dyDescent="0.25">
      <c r="A9" s="122"/>
      <c r="B9" s="103"/>
      <c r="C9" s="103"/>
      <c r="D9" s="103"/>
      <c r="E9" s="103"/>
      <c r="F9" s="5">
        <v>2</v>
      </c>
      <c r="G9" s="4" t="s">
        <v>758</v>
      </c>
      <c r="H9" s="103"/>
      <c r="I9" s="103"/>
      <c r="J9" s="103"/>
      <c r="K9" s="103"/>
      <c r="L9" s="359"/>
      <c r="M9" s="353"/>
      <c r="N9" s="353"/>
      <c r="O9" s="353"/>
      <c r="P9" s="359"/>
      <c r="Q9" s="353"/>
      <c r="R9" s="353"/>
      <c r="S9" s="353"/>
      <c r="T9" s="359"/>
      <c r="U9" s="353"/>
      <c r="V9" s="353"/>
      <c r="W9" s="353"/>
      <c r="X9" s="353"/>
      <c r="Y9" s="353"/>
      <c r="Z9" s="356"/>
      <c r="AA9" s="117"/>
      <c r="AB9" s="117"/>
    </row>
    <row r="10" spans="1:28" ht="54.75" customHeight="1" x14ac:dyDescent="0.25">
      <c r="A10" s="122"/>
      <c r="B10" s="103"/>
      <c r="C10" s="103"/>
      <c r="D10" s="103"/>
      <c r="E10" s="103"/>
      <c r="F10" s="5">
        <v>3</v>
      </c>
      <c r="G10" s="4" t="s">
        <v>759</v>
      </c>
      <c r="H10" s="103"/>
      <c r="I10" s="103"/>
      <c r="J10" s="103"/>
      <c r="K10" s="103"/>
      <c r="L10" s="360"/>
      <c r="M10" s="354"/>
      <c r="N10" s="354"/>
      <c r="O10" s="354"/>
      <c r="P10" s="360"/>
      <c r="Q10" s="354"/>
      <c r="R10" s="354"/>
      <c r="S10" s="354"/>
      <c r="T10" s="360"/>
      <c r="U10" s="354"/>
      <c r="V10" s="354"/>
      <c r="W10" s="354"/>
      <c r="X10" s="354"/>
      <c r="Y10" s="354"/>
      <c r="Z10" s="357"/>
      <c r="AA10" s="118"/>
      <c r="AB10" s="118"/>
    </row>
    <row r="11" spans="1:28" ht="93.75" x14ac:dyDescent="0.25">
      <c r="A11" s="122"/>
      <c r="B11" s="103"/>
      <c r="C11" s="5" t="s">
        <v>147</v>
      </c>
      <c r="D11" s="5" t="s">
        <v>528</v>
      </c>
      <c r="E11" s="5" t="s">
        <v>130</v>
      </c>
      <c r="F11" s="5">
        <v>1</v>
      </c>
      <c r="G11" s="4" t="s">
        <v>760</v>
      </c>
      <c r="H11" s="5" t="s">
        <v>148</v>
      </c>
      <c r="I11" s="5" t="s">
        <v>149</v>
      </c>
      <c r="J11" s="5">
        <v>0</v>
      </c>
      <c r="K11" s="5">
        <v>1</v>
      </c>
      <c r="L11" s="71"/>
      <c r="M11" s="71"/>
      <c r="N11" s="71"/>
      <c r="O11" s="71"/>
      <c r="P11" s="71"/>
      <c r="Q11" s="71"/>
      <c r="R11" s="71"/>
      <c r="S11" s="71"/>
      <c r="T11" s="71"/>
      <c r="U11" s="71"/>
      <c r="V11" s="71"/>
      <c r="W11" s="71"/>
      <c r="X11" s="71"/>
      <c r="Y11" s="71"/>
      <c r="Z11" s="54">
        <v>1800000</v>
      </c>
      <c r="AA11" s="2"/>
      <c r="AB11" s="2"/>
    </row>
    <row r="12" spans="1:28" ht="18.75" x14ac:dyDescent="0.25">
      <c r="A12" s="122"/>
      <c r="B12" s="103"/>
      <c r="C12" s="103" t="s">
        <v>150</v>
      </c>
      <c r="D12" s="103" t="s">
        <v>529</v>
      </c>
      <c r="E12" s="103" t="s">
        <v>151</v>
      </c>
      <c r="F12" s="5">
        <v>1</v>
      </c>
      <c r="G12" s="4" t="s">
        <v>761</v>
      </c>
      <c r="H12" s="103" t="s">
        <v>152</v>
      </c>
      <c r="I12" s="103" t="s">
        <v>153</v>
      </c>
      <c r="J12" s="81">
        <v>0</v>
      </c>
      <c r="K12" s="81">
        <v>1</v>
      </c>
      <c r="L12" s="81"/>
      <c r="M12" s="81"/>
      <c r="N12" s="81"/>
      <c r="O12" s="81"/>
      <c r="P12" s="81"/>
      <c r="Q12" s="81"/>
      <c r="R12" s="81"/>
      <c r="S12" s="81"/>
      <c r="T12" s="81"/>
      <c r="U12" s="81"/>
      <c r="V12" s="81"/>
      <c r="W12" s="81"/>
      <c r="X12" s="81"/>
      <c r="Y12" s="81"/>
      <c r="Z12" s="84">
        <v>0</v>
      </c>
      <c r="AA12" s="81"/>
      <c r="AB12" s="81"/>
    </row>
    <row r="13" spans="1:28" ht="37.5" x14ac:dyDescent="0.25">
      <c r="A13" s="122"/>
      <c r="B13" s="103"/>
      <c r="C13" s="103"/>
      <c r="D13" s="103"/>
      <c r="E13" s="103"/>
      <c r="F13" s="5">
        <v>2</v>
      </c>
      <c r="G13" s="4" t="s">
        <v>762</v>
      </c>
      <c r="H13" s="103"/>
      <c r="I13" s="103"/>
      <c r="J13" s="82"/>
      <c r="K13" s="82"/>
      <c r="L13" s="82"/>
      <c r="M13" s="82"/>
      <c r="N13" s="82"/>
      <c r="O13" s="82"/>
      <c r="P13" s="82"/>
      <c r="Q13" s="82"/>
      <c r="R13" s="82"/>
      <c r="S13" s="82"/>
      <c r="T13" s="82"/>
      <c r="U13" s="82"/>
      <c r="V13" s="82"/>
      <c r="W13" s="82"/>
      <c r="X13" s="82"/>
      <c r="Y13" s="82"/>
      <c r="Z13" s="85"/>
      <c r="AA13" s="82"/>
      <c r="AB13" s="82"/>
    </row>
    <row r="14" spans="1:28" ht="18.75" x14ac:dyDescent="0.25">
      <c r="A14" s="122"/>
      <c r="B14" s="103"/>
      <c r="C14" s="103"/>
      <c r="D14" s="103"/>
      <c r="E14" s="103"/>
      <c r="F14" s="5">
        <v>3</v>
      </c>
      <c r="G14" s="4" t="s">
        <v>763</v>
      </c>
      <c r="H14" s="103"/>
      <c r="I14" s="103"/>
      <c r="J14" s="82"/>
      <c r="K14" s="82"/>
      <c r="L14" s="82"/>
      <c r="M14" s="82"/>
      <c r="N14" s="82"/>
      <c r="O14" s="82"/>
      <c r="P14" s="82"/>
      <c r="Q14" s="82"/>
      <c r="R14" s="82"/>
      <c r="S14" s="82"/>
      <c r="T14" s="82"/>
      <c r="U14" s="82"/>
      <c r="V14" s="82"/>
      <c r="W14" s="82"/>
      <c r="X14" s="82"/>
      <c r="Y14" s="82"/>
      <c r="Z14" s="85"/>
      <c r="AA14" s="82"/>
      <c r="AB14" s="82"/>
    </row>
    <row r="15" spans="1:28" ht="56.25" x14ac:dyDescent="0.25">
      <c r="A15" s="122"/>
      <c r="B15" s="103"/>
      <c r="C15" s="103"/>
      <c r="D15" s="103"/>
      <c r="E15" s="103"/>
      <c r="F15" s="5">
        <v>4</v>
      </c>
      <c r="G15" s="4" t="s">
        <v>764</v>
      </c>
      <c r="H15" s="103"/>
      <c r="I15" s="103"/>
      <c r="J15" s="82"/>
      <c r="K15" s="82"/>
      <c r="L15" s="82"/>
      <c r="M15" s="82"/>
      <c r="N15" s="82"/>
      <c r="O15" s="82"/>
      <c r="P15" s="82"/>
      <c r="Q15" s="82"/>
      <c r="R15" s="82"/>
      <c r="S15" s="82"/>
      <c r="T15" s="82"/>
      <c r="U15" s="82"/>
      <c r="V15" s="82"/>
      <c r="W15" s="82"/>
      <c r="X15" s="82"/>
      <c r="Y15" s="82"/>
      <c r="Z15" s="85"/>
      <c r="AA15" s="82"/>
      <c r="AB15" s="82"/>
    </row>
    <row r="16" spans="1:28" s="48" customFormat="1" ht="37.5" x14ac:dyDescent="0.25">
      <c r="A16" s="122"/>
      <c r="B16" s="103"/>
      <c r="C16" s="103"/>
      <c r="D16" s="103"/>
      <c r="E16" s="103"/>
      <c r="F16" s="5">
        <v>5</v>
      </c>
      <c r="G16" s="4" t="s">
        <v>765</v>
      </c>
      <c r="H16" s="103"/>
      <c r="I16" s="103"/>
      <c r="J16" s="83"/>
      <c r="K16" s="83"/>
      <c r="L16" s="83"/>
      <c r="M16" s="83"/>
      <c r="N16" s="83"/>
      <c r="O16" s="83"/>
      <c r="P16" s="83"/>
      <c r="Q16" s="83"/>
      <c r="R16" s="83"/>
      <c r="S16" s="83"/>
      <c r="T16" s="83"/>
      <c r="U16" s="83"/>
      <c r="V16" s="83"/>
      <c r="W16" s="83"/>
      <c r="X16" s="83"/>
      <c r="Y16" s="83"/>
      <c r="Z16" s="86"/>
      <c r="AA16" s="83"/>
      <c r="AB16" s="83"/>
    </row>
    <row r="17" spans="1:26" x14ac:dyDescent="0.25">
      <c r="A17" s="72"/>
      <c r="B17" s="72"/>
      <c r="C17" s="72"/>
      <c r="D17" s="72"/>
      <c r="E17" s="72"/>
      <c r="F17" s="72"/>
      <c r="G17" s="72"/>
      <c r="H17" s="72"/>
      <c r="I17" s="72"/>
      <c r="J17" s="72"/>
      <c r="K17" s="72"/>
      <c r="L17" s="72"/>
      <c r="M17" s="72"/>
      <c r="N17" s="72"/>
      <c r="O17" s="72"/>
      <c r="P17" s="72"/>
      <c r="Q17" s="72"/>
      <c r="R17" s="72"/>
      <c r="S17" s="72"/>
      <c r="T17" s="72"/>
      <c r="U17" s="72"/>
      <c r="V17" s="72"/>
      <c r="W17" s="72"/>
      <c r="X17" s="72"/>
      <c r="Y17" s="72"/>
      <c r="Z17" s="72"/>
    </row>
    <row r="18" spans="1:26" x14ac:dyDescent="0.25">
      <c r="A18" s="72"/>
      <c r="B18" s="72"/>
      <c r="C18" s="72"/>
      <c r="D18" s="72"/>
      <c r="E18" s="72"/>
      <c r="F18" s="72"/>
      <c r="G18" s="72"/>
      <c r="H18" s="72"/>
      <c r="I18" s="72"/>
      <c r="J18" s="72"/>
      <c r="K18" s="72"/>
      <c r="L18" s="72"/>
      <c r="M18" s="72"/>
      <c r="N18" s="72"/>
      <c r="O18" s="72"/>
      <c r="P18" s="72"/>
      <c r="Q18" s="72"/>
      <c r="R18" s="72"/>
      <c r="S18" s="72"/>
      <c r="T18" s="72"/>
      <c r="U18" s="72"/>
      <c r="V18" s="72"/>
      <c r="W18" s="72"/>
      <c r="X18" s="72"/>
      <c r="Y18" s="72"/>
      <c r="Z18" s="72"/>
    </row>
    <row r="19" spans="1:26" x14ac:dyDescent="0.25">
      <c r="A19" s="72"/>
      <c r="B19" s="72"/>
      <c r="C19" s="72"/>
      <c r="D19" s="72"/>
      <c r="E19" s="72"/>
      <c r="F19" s="72"/>
      <c r="G19" s="72"/>
      <c r="H19" s="72"/>
      <c r="I19" s="72"/>
      <c r="J19" s="72"/>
      <c r="K19" s="72"/>
      <c r="L19" s="72"/>
      <c r="M19" s="72"/>
      <c r="N19" s="72"/>
      <c r="O19" s="72"/>
      <c r="P19" s="72"/>
      <c r="Q19" s="72"/>
      <c r="R19" s="72"/>
      <c r="S19" s="72"/>
      <c r="T19" s="72"/>
      <c r="U19" s="72"/>
      <c r="V19" s="72"/>
      <c r="W19" s="72"/>
      <c r="X19" s="72"/>
      <c r="Y19" s="72"/>
      <c r="Z19" s="72"/>
    </row>
    <row r="20" spans="1:26" x14ac:dyDescent="0.25">
      <c r="A20" s="72"/>
      <c r="B20" s="72"/>
      <c r="C20" s="72"/>
      <c r="D20" s="72"/>
      <c r="E20" s="72"/>
      <c r="F20" s="72"/>
      <c r="G20" s="72"/>
      <c r="H20" s="72"/>
      <c r="I20" s="72"/>
      <c r="J20" s="72"/>
      <c r="K20" s="72"/>
      <c r="L20" s="72"/>
      <c r="M20" s="72"/>
      <c r="N20" s="72"/>
      <c r="O20" s="72"/>
      <c r="P20" s="72"/>
      <c r="Q20" s="72"/>
      <c r="R20" s="72"/>
      <c r="S20" s="72"/>
      <c r="T20" s="72"/>
      <c r="U20" s="72"/>
      <c r="V20" s="72"/>
      <c r="W20" s="72"/>
      <c r="X20" s="72"/>
      <c r="Y20" s="72"/>
      <c r="Z20" s="72"/>
    </row>
    <row r="21" spans="1:26" ht="37.5" x14ac:dyDescent="0.25">
      <c r="A21" s="72"/>
      <c r="B21" s="351" t="s">
        <v>609</v>
      </c>
      <c r="C21" s="4" t="s">
        <v>610</v>
      </c>
      <c r="D21" s="5">
        <v>3</v>
      </c>
      <c r="E21" s="72"/>
      <c r="F21" s="72"/>
      <c r="G21" s="72"/>
      <c r="H21" s="72"/>
      <c r="I21" s="72"/>
      <c r="J21" s="72"/>
      <c r="K21" s="72"/>
      <c r="L21" s="72"/>
      <c r="M21" s="72"/>
      <c r="N21" s="72"/>
      <c r="O21" s="72"/>
      <c r="P21" s="72"/>
      <c r="Q21" s="72"/>
      <c r="R21" s="72"/>
      <c r="S21" s="72"/>
      <c r="T21" s="72"/>
      <c r="U21" s="72"/>
      <c r="V21" s="72"/>
      <c r="W21" s="72"/>
      <c r="X21" s="72"/>
      <c r="Y21" s="72"/>
      <c r="Z21" s="72"/>
    </row>
    <row r="22" spans="1:26" ht="18.75" x14ac:dyDescent="0.25">
      <c r="A22" s="72"/>
      <c r="B22" s="351"/>
      <c r="C22" s="4" t="s">
        <v>611</v>
      </c>
      <c r="D22" s="5">
        <v>9</v>
      </c>
      <c r="E22" s="72"/>
      <c r="F22" s="72"/>
      <c r="G22" s="72"/>
      <c r="H22" s="72"/>
      <c r="I22" s="72"/>
      <c r="J22" s="72"/>
      <c r="K22" s="72"/>
      <c r="L22" s="72"/>
      <c r="M22" s="72"/>
      <c r="N22" s="72"/>
      <c r="O22" s="72"/>
      <c r="P22" s="72"/>
      <c r="Q22" s="72"/>
      <c r="R22" s="72"/>
      <c r="S22" s="72"/>
      <c r="T22" s="72"/>
      <c r="U22" s="72"/>
      <c r="V22" s="72"/>
      <c r="W22" s="72"/>
      <c r="X22" s="72"/>
      <c r="Y22" s="72"/>
      <c r="Z22" s="72"/>
    </row>
    <row r="23" spans="1:26" ht="18.75" x14ac:dyDescent="0.25">
      <c r="A23" s="72"/>
      <c r="B23" s="351"/>
      <c r="C23" s="4" t="s">
        <v>612</v>
      </c>
      <c r="D23" s="5">
        <v>3</v>
      </c>
      <c r="E23" s="72"/>
      <c r="F23" s="72"/>
      <c r="G23" s="72"/>
      <c r="H23" s="72"/>
      <c r="I23" s="72"/>
      <c r="J23" s="72"/>
      <c r="K23" s="72"/>
      <c r="L23" s="72"/>
      <c r="M23" s="72"/>
      <c r="N23" s="72"/>
      <c r="O23" s="72"/>
      <c r="P23" s="72"/>
      <c r="Q23" s="72"/>
      <c r="R23" s="72"/>
      <c r="S23" s="72"/>
      <c r="T23" s="72"/>
      <c r="U23" s="72"/>
      <c r="V23" s="72"/>
      <c r="W23" s="72"/>
      <c r="X23" s="72"/>
      <c r="Y23" s="72"/>
      <c r="Z23" s="72"/>
    </row>
  </sheetData>
  <mergeCells count="77">
    <mergeCell ref="E8:E10"/>
    <mergeCell ref="A1:B3"/>
    <mergeCell ref="A4:B4"/>
    <mergeCell ref="C8:C10"/>
    <mergeCell ref="D8:D10"/>
    <mergeCell ref="A8:A16"/>
    <mergeCell ref="B8:B16"/>
    <mergeCell ref="A5:B5"/>
    <mergeCell ref="A6:A7"/>
    <mergeCell ref="B6:B7"/>
    <mergeCell ref="C6:C7"/>
    <mergeCell ref="C1:AB1"/>
    <mergeCell ref="C2:AB2"/>
    <mergeCell ref="C3:AB3"/>
    <mergeCell ref="C4:AB4"/>
    <mergeCell ref="C5:AB5"/>
    <mergeCell ref="H8:H10"/>
    <mergeCell ref="I8:I10"/>
    <mergeCell ref="I6:I7"/>
    <mergeCell ref="X8:X10"/>
    <mergeCell ref="W8:W10"/>
    <mergeCell ref="J8:J10"/>
    <mergeCell ref="K8:K10"/>
    <mergeCell ref="L8:L10"/>
    <mergeCell ref="M8:M10"/>
    <mergeCell ref="N8:N10"/>
    <mergeCell ref="O8:O10"/>
    <mergeCell ref="R6:T6"/>
    <mergeCell ref="U6:W6"/>
    <mergeCell ref="AA6:AA7"/>
    <mergeCell ref="AB6:AB7"/>
    <mergeCell ref="H6:H7"/>
    <mergeCell ref="X6:X7"/>
    <mergeCell ref="Y6:Y7"/>
    <mergeCell ref="Y8:Y10"/>
    <mergeCell ref="Z8:Z10"/>
    <mergeCell ref="D6:E7"/>
    <mergeCell ref="F6:G7"/>
    <mergeCell ref="J6:J7"/>
    <mergeCell ref="K6:K7"/>
    <mergeCell ref="L6:N6"/>
    <mergeCell ref="P8:P10"/>
    <mergeCell ref="Q8:Q10"/>
    <mergeCell ref="R8:R10"/>
    <mergeCell ref="S8:S10"/>
    <mergeCell ref="T8:T10"/>
    <mergeCell ref="U8:U10"/>
    <mergeCell ref="V8:V10"/>
    <mergeCell ref="Z6:Z7"/>
    <mergeCell ref="O6:Q6"/>
    <mergeCell ref="AA8:AA10"/>
    <mergeCell ref="AB8:AB10"/>
    <mergeCell ref="C12:C16"/>
    <mergeCell ref="D12:D16"/>
    <mergeCell ref="E12:E16"/>
    <mergeCell ref="H12:H16"/>
    <mergeCell ref="I12:I16"/>
    <mergeCell ref="J12:J16"/>
    <mergeCell ref="K12:K16"/>
    <mergeCell ref="L12:L16"/>
    <mergeCell ref="M12:M16"/>
    <mergeCell ref="N12:N16"/>
    <mergeCell ref="O12:O16"/>
    <mergeCell ref="P12:P16"/>
    <mergeCell ref="AA12:AA16"/>
    <mergeCell ref="AB12:AB16"/>
    <mergeCell ref="B21:B23"/>
    <mergeCell ref="V12:V16"/>
    <mergeCell ref="W12:W16"/>
    <mergeCell ref="X12:X16"/>
    <mergeCell ref="Y12:Y16"/>
    <mergeCell ref="Z12:Z16"/>
    <mergeCell ref="Q12:Q16"/>
    <mergeCell ref="R12:R16"/>
    <mergeCell ref="S12:S16"/>
    <mergeCell ref="T12:T16"/>
    <mergeCell ref="U12:U16"/>
  </mergeCells>
  <pageMargins left="0.7" right="0.7" top="0.75" bottom="0.75" header="0.3" footer="0.3"/>
  <pageSetup scale="51" orientation="landscape"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37960-91AD-4D8C-83BE-FA716EAC3800}">
  <dimension ref="A1:AA17"/>
  <sheetViews>
    <sheetView zoomScale="70" zoomScaleNormal="70" workbookViewId="0">
      <selection activeCell="D8" sqref="A8:XFD12"/>
    </sheetView>
  </sheetViews>
  <sheetFormatPr baseColWidth="10" defaultRowHeight="15" x14ac:dyDescent="0.25"/>
  <cols>
    <col min="1" max="1" width="25.42578125" customWidth="1"/>
    <col min="2" max="2" width="32.28515625" bestFit="1" customWidth="1"/>
    <col min="3" max="3" width="31.42578125" customWidth="1"/>
    <col min="4" max="4" width="23" customWidth="1"/>
    <col min="5" max="5" width="21.85546875" hidden="1" customWidth="1"/>
    <col min="6" max="6" width="21.85546875" customWidth="1"/>
    <col min="7" max="7" width="27.5703125" customWidth="1"/>
    <col min="8" max="8" width="31.5703125" customWidth="1"/>
    <col min="9" max="9" width="21.28515625" customWidth="1"/>
    <col min="10" max="10" width="20.140625" customWidth="1"/>
    <col min="23" max="23" width="22.140625" bestFit="1" customWidth="1"/>
    <col min="24" max="24" width="22.42578125" bestFit="1" customWidth="1"/>
    <col min="25" max="25" width="21" customWidth="1"/>
    <col min="26" max="26" width="29.7109375" hidden="1" customWidth="1"/>
    <col min="27" max="27" width="34.85546875" hidden="1" customWidth="1"/>
  </cols>
  <sheetData>
    <row r="1" spans="1:27" ht="33" customHeight="1" x14ac:dyDescent="0.25">
      <c r="A1" s="328" t="e" vm="1">
        <v>#VALUE!</v>
      </c>
      <c r="B1" s="328"/>
      <c r="C1" s="165" t="s">
        <v>11</v>
      </c>
      <c r="D1" s="165"/>
      <c r="E1" s="165"/>
      <c r="F1" s="165"/>
      <c r="G1" s="165"/>
      <c r="H1" s="165"/>
      <c r="I1" s="165"/>
      <c r="J1" s="165"/>
      <c r="K1" s="165"/>
      <c r="L1" s="165"/>
      <c r="M1" s="165"/>
      <c r="N1" s="165"/>
      <c r="O1" s="165"/>
      <c r="P1" s="165"/>
      <c r="Q1" s="165"/>
      <c r="R1" s="165"/>
      <c r="S1" s="165"/>
      <c r="T1" s="165"/>
      <c r="U1" s="165"/>
      <c r="V1" s="165"/>
      <c r="W1" s="165"/>
      <c r="X1" s="165"/>
      <c r="Y1" s="165"/>
      <c r="Z1" s="165"/>
      <c r="AA1" s="165"/>
    </row>
    <row r="2" spans="1:27" ht="25.5" customHeight="1" x14ac:dyDescent="0.25">
      <c r="A2" s="328"/>
      <c r="B2" s="328"/>
      <c r="C2" s="166" t="s">
        <v>0</v>
      </c>
      <c r="D2" s="166"/>
      <c r="E2" s="166"/>
      <c r="F2" s="166"/>
      <c r="G2" s="166"/>
      <c r="H2" s="166"/>
      <c r="I2" s="166"/>
      <c r="J2" s="166"/>
      <c r="K2" s="166"/>
      <c r="L2" s="166"/>
      <c r="M2" s="166"/>
      <c r="N2" s="166"/>
      <c r="O2" s="166"/>
      <c r="P2" s="166"/>
      <c r="Q2" s="166"/>
      <c r="R2" s="166"/>
      <c r="S2" s="166"/>
      <c r="T2" s="166"/>
      <c r="U2" s="166"/>
      <c r="V2" s="166"/>
      <c r="W2" s="166"/>
      <c r="X2" s="166"/>
      <c r="Y2" s="166"/>
      <c r="Z2" s="166"/>
      <c r="AA2" s="166"/>
    </row>
    <row r="3" spans="1:27" ht="25.5" x14ac:dyDescent="0.25">
      <c r="A3" s="328"/>
      <c r="B3" s="328"/>
      <c r="C3" s="166" t="s">
        <v>13</v>
      </c>
      <c r="D3" s="166"/>
      <c r="E3" s="166"/>
      <c r="F3" s="166"/>
      <c r="G3" s="166"/>
      <c r="H3" s="166"/>
      <c r="I3" s="166"/>
      <c r="J3" s="166"/>
      <c r="K3" s="166"/>
      <c r="L3" s="166"/>
      <c r="M3" s="166"/>
      <c r="N3" s="166"/>
      <c r="O3" s="166"/>
      <c r="P3" s="166"/>
      <c r="Q3" s="166"/>
      <c r="R3" s="166"/>
      <c r="S3" s="166"/>
      <c r="T3" s="166"/>
      <c r="U3" s="166"/>
      <c r="V3" s="166"/>
      <c r="W3" s="166"/>
      <c r="X3" s="166"/>
      <c r="Y3" s="166"/>
      <c r="Z3" s="71"/>
      <c r="AA3" s="71"/>
    </row>
    <row r="4" spans="1:27" ht="25.5" x14ac:dyDescent="0.25">
      <c r="A4" s="361" t="s">
        <v>2</v>
      </c>
      <c r="B4" s="362"/>
      <c r="C4" s="166" t="s">
        <v>351</v>
      </c>
      <c r="D4" s="166"/>
      <c r="E4" s="166"/>
      <c r="F4" s="166"/>
      <c r="G4" s="166"/>
      <c r="H4" s="166"/>
      <c r="I4" s="166"/>
      <c r="J4" s="166"/>
      <c r="K4" s="166"/>
      <c r="L4" s="166"/>
      <c r="M4" s="166"/>
      <c r="N4" s="166"/>
      <c r="O4" s="166"/>
      <c r="P4" s="166"/>
      <c r="Q4" s="166"/>
      <c r="R4" s="166"/>
      <c r="S4" s="166"/>
      <c r="T4" s="166"/>
      <c r="U4" s="166"/>
      <c r="V4" s="166"/>
      <c r="W4" s="166"/>
      <c r="X4" s="166"/>
      <c r="Y4" s="166"/>
      <c r="Z4" s="71"/>
      <c r="AA4" s="71"/>
    </row>
    <row r="5" spans="1:27" ht="25.5" x14ac:dyDescent="0.25">
      <c r="A5" s="361" t="s">
        <v>3</v>
      </c>
      <c r="B5" s="362"/>
      <c r="C5" s="166" t="s">
        <v>12</v>
      </c>
      <c r="D5" s="166"/>
      <c r="E5" s="166"/>
      <c r="F5" s="166"/>
      <c r="G5" s="166"/>
      <c r="H5" s="166"/>
      <c r="I5" s="166"/>
      <c r="J5" s="166"/>
      <c r="K5" s="166"/>
      <c r="L5" s="166"/>
      <c r="M5" s="166"/>
      <c r="N5" s="166"/>
      <c r="O5" s="166"/>
      <c r="P5" s="166"/>
      <c r="Q5" s="166"/>
      <c r="R5" s="166"/>
      <c r="S5" s="166"/>
      <c r="T5" s="166"/>
      <c r="U5" s="166"/>
      <c r="V5" s="166"/>
      <c r="W5" s="166"/>
      <c r="X5" s="166"/>
      <c r="Y5" s="166"/>
      <c r="Z5" s="71"/>
      <c r="AA5" s="71"/>
    </row>
    <row r="6" spans="1:27" ht="22.5" x14ac:dyDescent="0.25">
      <c r="A6" s="138" t="s">
        <v>14</v>
      </c>
      <c r="B6" s="138" t="s">
        <v>106</v>
      </c>
      <c r="C6" s="164" t="s">
        <v>15</v>
      </c>
      <c r="D6" s="164" t="s">
        <v>4</v>
      </c>
      <c r="E6" s="164" t="s">
        <v>6</v>
      </c>
      <c r="F6" s="135" t="s">
        <v>402</v>
      </c>
      <c r="G6" s="164" t="s">
        <v>17</v>
      </c>
      <c r="H6" s="164" t="s">
        <v>5</v>
      </c>
      <c r="I6" s="164" t="s">
        <v>39</v>
      </c>
      <c r="J6" s="164" t="s">
        <v>18</v>
      </c>
      <c r="K6" s="164" t="s">
        <v>19</v>
      </c>
      <c r="L6" s="164"/>
      <c r="M6" s="164"/>
      <c r="N6" s="164" t="s">
        <v>23</v>
      </c>
      <c r="O6" s="164"/>
      <c r="P6" s="164"/>
      <c r="Q6" s="164" t="s">
        <v>27</v>
      </c>
      <c r="R6" s="164"/>
      <c r="S6" s="164"/>
      <c r="T6" s="164" t="s">
        <v>28</v>
      </c>
      <c r="U6" s="164"/>
      <c r="V6" s="164"/>
      <c r="W6" s="164" t="s">
        <v>7</v>
      </c>
      <c r="X6" s="164" t="s">
        <v>8</v>
      </c>
      <c r="Y6" s="164" t="s">
        <v>10</v>
      </c>
      <c r="Z6" s="164" t="s">
        <v>9</v>
      </c>
      <c r="AA6" s="164" t="s">
        <v>96</v>
      </c>
    </row>
    <row r="7" spans="1:27" ht="22.5" customHeight="1" x14ac:dyDescent="0.25">
      <c r="A7" s="140">
        <v>1</v>
      </c>
      <c r="B7" s="140">
        <v>2</v>
      </c>
      <c r="C7" s="164">
        <v>3</v>
      </c>
      <c r="D7" s="164">
        <v>4</v>
      </c>
      <c r="E7" s="164">
        <v>5</v>
      </c>
      <c r="F7" s="136"/>
      <c r="G7" s="164">
        <v>6</v>
      </c>
      <c r="H7" s="164"/>
      <c r="I7" s="164"/>
      <c r="J7" s="164"/>
      <c r="K7" s="3" t="s">
        <v>20</v>
      </c>
      <c r="L7" s="3" t="s">
        <v>21</v>
      </c>
      <c r="M7" s="3" t="s">
        <v>22</v>
      </c>
      <c r="N7" s="3" t="s">
        <v>24</v>
      </c>
      <c r="O7" s="3" t="s">
        <v>25</v>
      </c>
      <c r="P7" s="3" t="s">
        <v>26</v>
      </c>
      <c r="Q7" s="3" t="s">
        <v>29</v>
      </c>
      <c r="R7" s="3" t="s">
        <v>30</v>
      </c>
      <c r="S7" s="3" t="s">
        <v>31</v>
      </c>
      <c r="T7" s="3" t="s">
        <v>32</v>
      </c>
      <c r="U7" s="3" t="s">
        <v>33</v>
      </c>
      <c r="V7" s="3" t="s">
        <v>34</v>
      </c>
      <c r="W7" s="164"/>
      <c r="X7" s="164"/>
      <c r="Y7" s="164"/>
      <c r="Z7" s="164"/>
      <c r="AA7" s="164"/>
    </row>
    <row r="8" spans="1:27" s="72" customFormat="1" ht="96.75" customHeight="1" x14ac:dyDescent="0.25">
      <c r="A8" s="172" t="s">
        <v>131</v>
      </c>
      <c r="B8" s="172" t="s">
        <v>56</v>
      </c>
      <c r="C8" s="103" t="s">
        <v>375</v>
      </c>
      <c r="D8" s="5" t="s">
        <v>376</v>
      </c>
      <c r="E8" s="71"/>
      <c r="F8" s="5" t="s">
        <v>766</v>
      </c>
      <c r="G8" s="5" t="s">
        <v>354</v>
      </c>
      <c r="H8" s="5" t="s">
        <v>355</v>
      </c>
      <c r="I8" s="7">
        <v>0.35</v>
      </c>
      <c r="J8" s="7">
        <v>0.95</v>
      </c>
      <c r="K8" s="363">
        <v>1</v>
      </c>
      <c r="L8" s="364"/>
      <c r="M8" s="365"/>
      <c r="N8" s="363">
        <v>0.65</v>
      </c>
      <c r="O8" s="364"/>
      <c r="P8" s="365"/>
      <c r="Q8" s="363">
        <v>0.45</v>
      </c>
      <c r="R8" s="364"/>
      <c r="S8" s="365"/>
      <c r="T8" s="363">
        <v>0.3</v>
      </c>
      <c r="U8" s="364"/>
      <c r="V8" s="365"/>
      <c r="W8" s="5" t="s">
        <v>783</v>
      </c>
      <c r="X8" s="5" t="s">
        <v>784</v>
      </c>
      <c r="Y8" s="54">
        <v>0</v>
      </c>
      <c r="Z8" s="71"/>
      <c r="AA8" s="71"/>
    </row>
    <row r="9" spans="1:27" s="72" customFormat="1" ht="75" x14ac:dyDescent="0.25">
      <c r="A9" s="172"/>
      <c r="B9" s="172"/>
      <c r="C9" s="103"/>
      <c r="D9" s="5" t="s">
        <v>377</v>
      </c>
      <c r="E9" s="71"/>
      <c r="F9" s="5" t="s">
        <v>767</v>
      </c>
      <c r="G9" s="5" t="s">
        <v>357</v>
      </c>
      <c r="H9" s="5" t="s">
        <v>356</v>
      </c>
      <c r="I9" s="68">
        <v>0</v>
      </c>
      <c r="J9" s="68">
        <v>1</v>
      </c>
      <c r="K9" s="363">
        <v>0.3</v>
      </c>
      <c r="L9" s="364"/>
      <c r="M9" s="365"/>
      <c r="N9" s="363">
        <v>0.3</v>
      </c>
      <c r="O9" s="364"/>
      <c r="P9" s="365"/>
      <c r="Q9" s="363">
        <v>0.3</v>
      </c>
      <c r="R9" s="364"/>
      <c r="S9" s="365"/>
      <c r="T9" s="363">
        <v>0.1</v>
      </c>
      <c r="U9" s="364"/>
      <c r="V9" s="365"/>
      <c r="W9" s="5" t="s">
        <v>783</v>
      </c>
      <c r="X9" s="5" t="s">
        <v>784</v>
      </c>
      <c r="Y9" s="54">
        <v>0</v>
      </c>
      <c r="Z9" s="71"/>
      <c r="AA9" s="71"/>
    </row>
    <row r="10" spans="1:27" s="72" customFormat="1" ht="93.75" x14ac:dyDescent="0.25">
      <c r="A10" s="172"/>
      <c r="B10" s="172"/>
      <c r="C10" s="103"/>
      <c r="D10" s="5" t="s">
        <v>378</v>
      </c>
      <c r="E10" s="71"/>
      <c r="F10" s="5" t="s">
        <v>768</v>
      </c>
      <c r="G10" s="5" t="s">
        <v>358</v>
      </c>
      <c r="H10" s="5" t="s">
        <v>374</v>
      </c>
      <c r="I10" s="5">
        <v>0</v>
      </c>
      <c r="J10" s="5">
        <v>1</v>
      </c>
      <c r="K10" s="366">
        <v>0</v>
      </c>
      <c r="L10" s="367"/>
      <c r="M10" s="368"/>
      <c r="N10" s="366">
        <v>0</v>
      </c>
      <c r="O10" s="367"/>
      <c r="P10" s="368"/>
      <c r="Q10" s="366">
        <v>1</v>
      </c>
      <c r="R10" s="367"/>
      <c r="S10" s="368"/>
      <c r="T10" s="366">
        <v>0</v>
      </c>
      <c r="U10" s="367"/>
      <c r="V10" s="368"/>
      <c r="W10" s="5" t="s">
        <v>783</v>
      </c>
      <c r="X10" s="5" t="s">
        <v>786</v>
      </c>
      <c r="Y10" s="54">
        <v>0</v>
      </c>
      <c r="Z10" s="71"/>
      <c r="AA10" s="71"/>
    </row>
    <row r="11" spans="1:27" s="72" customFormat="1" ht="75" x14ac:dyDescent="0.25">
      <c r="A11" s="172"/>
      <c r="B11" s="172"/>
      <c r="C11" s="103"/>
      <c r="D11" s="5" t="s">
        <v>379</v>
      </c>
      <c r="E11" s="71"/>
      <c r="F11" s="5" t="s">
        <v>769</v>
      </c>
      <c r="G11" s="5" t="s">
        <v>352</v>
      </c>
      <c r="H11" s="5" t="s">
        <v>356</v>
      </c>
      <c r="I11" s="5">
        <v>0</v>
      </c>
      <c r="J11" s="7">
        <v>0.15</v>
      </c>
      <c r="K11" s="343">
        <v>0.15</v>
      </c>
      <c r="L11" s="344"/>
      <c r="M11" s="345"/>
      <c r="N11" s="343">
        <v>0.15</v>
      </c>
      <c r="O11" s="344"/>
      <c r="P11" s="345"/>
      <c r="Q11" s="343">
        <v>0.15</v>
      </c>
      <c r="R11" s="344"/>
      <c r="S11" s="345"/>
      <c r="T11" s="343">
        <v>0.15</v>
      </c>
      <c r="U11" s="344"/>
      <c r="V11" s="345"/>
      <c r="W11" s="5" t="s">
        <v>783</v>
      </c>
      <c r="X11" s="5" t="s">
        <v>784</v>
      </c>
      <c r="Y11" s="54">
        <v>0</v>
      </c>
      <c r="Z11" s="71"/>
      <c r="AA11" s="71"/>
    </row>
    <row r="12" spans="1:27" s="72" customFormat="1" ht="75" x14ac:dyDescent="0.25">
      <c r="A12" s="172"/>
      <c r="B12" s="172"/>
      <c r="C12" s="103"/>
      <c r="D12" s="5" t="s">
        <v>771</v>
      </c>
      <c r="E12" s="71"/>
      <c r="F12" s="5" t="s">
        <v>770</v>
      </c>
      <c r="G12" s="5" t="s">
        <v>353</v>
      </c>
      <c r="H12" s="5" t="s">
        <v>356</v>
      </c>
      <c r="I12" s="5">
        <v>0</v>
      </c>
      <c r="J12" s="7">
        <v>0.2</v>
      </c>
      <c r="K12" s="343">
        <v>0.2</v>
      </c>
      <c r="L12" s="344"/>
      <c r="M12" s="345"/>
      <c r="N12" s="343">
        <v>0.2</v>
      </c>
      <c r="O12" s="344"/>
      <c r="P12" s="345"/>
      <c r="Q12" s="343">
        <v>0.2</v>
      </c>
      <c r="R12" s="344"/>
      <c r="S12" s="345"/>
      <c r="T12" s="343">
        <v>0.2</v>
      </c>
      <c r="U12" s="344"/>
      <c r="V12" s="345"/>
      <c r="W12" s="5" t="s">
        <v>783</v>
      </c>
      <c r="X12" s="5" t="s">
        <v>785</v>
      </c>
      <c r="Y12" s="54">
        <v>0</v>
      </c>
      <c r="Z12" s="71"/>
      <c r="AA12" s="71"/>
    </row>
    <row r="13" spans="1:27" ht="15" customHeight="1" x14ac:dyDescent="0.25"/>
    <row r="14" spans="1:27" ht="15" customHeight="1" x14ac:dyDescent="0.25"/>
    <row r="15" spans="1:27" ht="15" customHeight="1" x14ac:dyDescent="0.25">
      <c r="A15" s="351" t="s">
        <v>609</v>
      </c>
      <c r="B15" s="4" t="s">
        <v>610</v>
      </c>
      <c r="C15" s="5">
        <v>5</v>
      </c>
    </row>
    <row r="16" spans="1:27" ht="15" customHeight="1" x14ac:dyDescent="0.25">
      <c r="A16" s="351"/>
      <c r="B16" s="4" t="s">
        <v>611</v>
      </c>
      <c r="C16" s="5" t="s">
        <v>46</v>
      </c>
    </row>
    <row r="17" spans="1:3" ht="18.75" x14ac:dyDescent="0.25">
      <c r="A17" s="351"/>
      <c r="B17" s="4" t="s">
        <v>612</v>
      </c>
      <c r="C17" s="5">
        <v>5</v>
      </c>
    </row>
  </sheetData>
  <mergeCells count="51">
    <mergeCell ref="K12:M12"/>
    <mergeCell ref="N12:P12"/>
    <mergeCell ref="Q12:S12"/>
    <mergeCell ref="T12:V12"/>
    <mergeCell ref="K10:M10"/>
    <mergeCell ref="N10:P10"/>
    <mergeCell ref="Q10:S10"/>
    <mergeCell ref="T10:V10"/>
    <mergeCell ref="K11:M11"/>
    <mergeCell ref="N11:P11"/>
    <mergeCell ref="Q11:S11"/>
    <mergeCell ref="T11:V11"/>
    <mergeCell ref="K8:M8"/>
    <mergeCell ref="N8:P8"/>
    <mergeCell ref="Q8:S8"/>
    <mergeCell ref="T8:V8"/>
    <mergeCell ref="K9:M9"/>
    <mergeCell ref="N9:P9"/>
    <mergeCell ref="Q9:S9"/>
    <mergeCell ref="T9:V9"/>
    <mergeCell ref="C3:Y3"/>
    <mergeCell ref="A4:B4"/>
    <mergeCell ref="C4:Y4"/>
    <mergeCell ref="W6:W7"/>
    <mergeCell ref="A5:B5"/>
    <mergeCell ref="C5:Y5"/>
    <mergeCell ref="G6:G7"/>
    <mergeCell ref="H6:H7"/>
    <mergeCell ref="I6:I7"/>
    <mergeCell ref="F6:F7"/>
    <mergeCell ref="A6:A7"/>
    <mergeCell ref="B6:B7"/>
    <mergeCell ref="C6:C7"/>
    <mergeCell ref="D6:D7"/>
    <mergeCell ref="E6:E7"/>
    <mergeCell ref="A15:A17"/>
    <mergeCell ref="C8:C12"/>
    <mergeCell ref="A8:A12"/>
    <mergeCell ref="C1:AA1"/>
    <mergeCell ref="C2:AA2"/>
    <mergeCell ref="B8:B12"/>
    <mergeCell ref="X6:X7"/>
    <mergeCell ref="Y6:Y7"/>
    <mergeCell ref="Z6:Z7"/>
    <mergeCell ref="AA6:AA7"/>
    <mergeCell ref="J6:J7"/>
    <mergeCell ref="K6:M6"/>
    <mergeCell ref="N6:P6"/>
    <mergeCell ref="Q6:S6"/>
    <mergeCell ref="T6:V6"/>
    <mergeCell ref="A1:B3"/>
  </mergeCells>
  <pageMargins left="0.7" right="0.7" top="0.75" bottom="0.75" header="0.3" footer="0.3"/>
  <pageSetup scale="50"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88C81-F939-42D8-A338-C45D42125D8D}">
  <sheetPr>
    <pageSetUpPr fitToPage="1"/>
  </sheetPr>
  <dimension ref="A1:Z112"/>
  <sheetViews>
    <sheetView topLeftCell="A12" zoomScale="50" zoomScaleNormal="50" workbookViewId="0">
      <selection activeCell="T20" sqref="T20:T26"/>
    </sheetView>
  </sheetViews>
  <sheetFormatPr baseColWidth="10" defaultColWidth="32.28515625" defaultRowHeight="72" customHeight="1" x14ac:dyDescent="0.25"/>
  <cols>
    <col min="1" max="1" width="21.42578125" customWidth="1"/>
    <col min="2" max="2" width="26.5703125" customWidth="1"/>
    <col min="3" max="3" width="25.140625" customWidth="1"/>
    <col min="4" max="4" width="21.28515625" customWidth="1"/>
    <col min="5" max="5" width="4.7109375" customWidth="1"/>
    <col min="6" max="6" width="35.28515625" customWidth="1"/>
    <col min="7" max="7" width="24.42578125" customWidth="1"/>
    <col min="8" max="8" width="22.7109375" customWidth="1"/>
    <col min="9" max="9" width="22.42578125" customWidth="1"/>
    <col min="10" max="10" width="13.42578125" customWidth="1"/>
    <col min="11" max="11" width="11" customWidth="1"/>
    <col min="12" max="12" width="9.7109375" customWidth="1"/>
    <col min="13" max="13" width="9.28515625" customWidth="1"/>
    <col min="14" max="14" width="9.85546875" customWidth="1"/>
    <col min="15" max="15" width="10" customWidth="1"/>
    <col min="16" max="16" width="9" customWidth="1"/>
    <col min="17" max="17" width="10.42578125" customWidth="1"/>
    <col min="18" max="18" width="7.5703125" customWidth="1"/>
    <col min="19" max="19" width="8.28515625" customWidth="1"/>
    <col min="20" max="20" width="8.42578125" customWidth="1"/>
    <col min="21" max="21" width="10.42578125" customWidth="1"/>
    <col min="22" max="22" width="11" customWidth="1"/>
    <col min="23" max="23" width="9.85546875" customWidth="1"/>
    <col min="24" max="24" width="39.28515625" customWidth="1"/>
    <col min="25" max="25" width="24" customWidth="1"/>
    <col min="26" max="26" width="20.5703125" bestFit="1" customWidth="1"/>
  </cols>
  <sheetData>
    <row r="1" spans="1:26" ht="33" customHeight="1" x14ac:dyDescent="0.25">
      <c r="A1" s="156" t="e" vm="1">
        <v>#VALUE!</v>
      </c>
      <c r="B1" s="157"/>
      <c r="C1" s="165" t="s">
        <v>11</v>
      </c>
      <c r="D1" s="165"/>
      <c r="E1" s="165"/>
      <c r="F1" s="165"/>
      <c r="G1" s="165"/>
      <c r="H1" s="165"/>
      <c r="I1" s="165"/>
      <c r="J1" s="165"/>
      <c r="K1" s="165"/>
      <c r="L1" s="165"/>
      <c r="M1" s="165"/>
      <c r="N1" s="165"/>
      <c r="O1" s="165"/>
      <c r="P1" s="165"/>
      <c r="Q1" s="165"/>
      <c r="R1" s="165"/>
      <c r="S1" s="165"/>
      <c r="T1" s="165"/>
      <c r="U1" s="165"/>
      <c r="V1" s="165"/>
      <c r="W1" s="165"/>
      <c r="X1" s="165"/>
      <c r="Y1" s="165"/>
      <c r="Z1" s="165"/>
    </row>
    <row r="2" spans="1:26" ht="25.5" customHeight="1" x14ac:dyDescent="0.25">
      <c r="A2" s="158"/>
      <c r="B2" s="159"/>
      <c r="C2" s="166" t="s">
        <v>0</v>
      </c>
      <c r="D2" s="166"/>
      <c r="E2" s="166"/>
      <c r="F2" s="166"/>
      <c r="G2" s="166"/>
      <c r="H2" s="166"/>
      <c r="I2" s="166"/>
      <c r="J2" s="166"/>
      <c r="K2" s="166"/>
      <c r="L2" s="166"/>
      <c r="M2" s="166"/>
      <c r="N2" s="166"/>
      <c r="O2" s="166"/>
      <c r="P2" s="166"/>
      <c r="Q2" s="166"/>
      <c r="R2" s="166"/>
      <c r="S2" s="166"/>
      <c r="T2" s="166"/>
      <c r="U2" s="166"/>
      <c r="V2" s="166"/>
      <c r="W2" s="166"/>
      <c r="X2" s="166"/>
      <c r="Y2" s="166"/>
      <c r="Z2" s="166"/>
    </row>
    <row r="3" spans="1:26" ht="25.5" x14ac:dyDescent="0.25">
      <c r="A3" s="160"/>
      <c r="B3" s="161"/>
      <c r="C3" s="166" t="s">
        <v>13</v>
      </c>
      <c r="D3" s="166"/>
      <c r="E3" s="166"/>
      <c r="F3" s="166"/>
      <c r="G3" s="166"/>
      <c r="H3" s="166"/>
      <c r="I3" s="166"/>
      <c r="J3" s="166"/>
      <c r="K3" s="166"/>
      <c r="L3" s="166"/>
      <c r="M3" s="166"/>
      <c r="N3" s="166"/>
      <c r="O3" s="166"/>
      <c r="P3" s="166"/>
      <c r="Q3" s="166"/>
      <c r="R3" s="166"/>
      <c r="S3" s="166"/>
      <c r="T3" s="166"/>
      <c r="U3" s="166"/>
      <c r="V3" s="166"/>
      <c r="W3" s="166"/>
      <c r="X3" s="166"/>
      <c r="Y3" s="166"/>
      <c r="Z3" s="166"/>
    </row>
    <row r="4" spans="1:26" ht="25.5" x14ac:dyDescent="0.25">
      <c r="A4" s="162" t="s">
        <v>35</v>
      </c>
      <c r="B4" s="163"/>
      <c r="C4" s="167" t="s">
        <v>1</v>
      </c>
      <c r="D4" s="167"/>
      <c r="E4" s="167"/>
      <c r="F4" s="167"/>
      <c r="G4" s="167"/>
      <c r="H4" s="167"/>
      <c r="I4" s="167"/>
      <c r="J4" s="167"/>
      <c r="K4" s="167"/>
      <c r="L4" s="167"/>
      <c r="M4" s="167"/>
      <c r="N4" s="167"/>
      <c r="O4" s="167"/>
      <c r="P4" s="167"/>
      <c r="Q4" s="167"/>
      <c r="R4" s="167"/>
      <c r="S4" s="167"/>
      <c r="T4" s="167"/>
      <c r="U4" s="167"/>
      <c r="V4" s="167"/>
      <c r="W4" s="167"/>
      <c r="X4" s="167"/>
      <c r="Y4" s="167"/>
      <c r="Z4" s="167"/>
    </row>
    <row r="5" spans="1:26" ht="25.5" x14ac:dyDescent="0.25">
      <c r="A5" s="162" t="s">
        <v>36</v>
      </c>
      <c r="B5" s="163"/>
      <c r="C5" s="167" t="s">
        <v>12</v>
      </c>
      <c r="D5" s="167"/>
      <c r="E5" s="167"/>
      <c r="F5" s="167"/>
      <c r="G5" s="167"/>
      <c r="H5" s="167"/>
      <c r="I5" s="167"/>
      <c r="J5" s="167"/>
      <c r="K5" s="167"/>
      <c r="L5" s="167"/>
      <c r="M5" s="167"/>
      <c r="N5" s="167"/>
      <c r="O5" s="167"/>
      <c r="P5" s="167"/>
      <c r="Q5" s="167"/>
      <c r="R5" s="167"/>
      <c r="S5" s="167"/>
      <c r="T5" s="167"/>
      <c r="U5" s="167"/>
      <c r="V5" s="167"/>
      <c r="W5" s="167"/>
      <c r="X5" s="167"/>
      <c r="Y5" s="167"/>
      <c r="Z5" s="167"/>
    </row>
    <row r="6" spans="1:26" ht="48.75" customHeight="1" x14ac:dyDescent="0.25">
      <c r="A6" s="164" t="s">
        <v>14</v>
      </c>
      <c r="B6" s="164" t="s">
        <v>16</v>
      </c>
      <c r="C6" s="164" t="s">
        <v>15</v>
      </c>
      <c r="D6" s="135" t="s">
        <v>4</v>
      </c>
      <c r="E6" s="137" t="s">
        <v>6</v>
      </c>
      <c r="F6" s="138"/>
      <c r="G6" s="135" t="s">
        <v>402</v>
      </c>
      <c r="H6" s="135" t="s">
        <v>17</v>
      </c>
      <c r="I6" s="164" t="s">
        <v>5</v>
      </c>
      <c r="J6" s="164" t="s">
        <v>39</v>
      </c>
      <c r="K6" s="164" t="s">
        <v>18</v>
      </c>
      <c r="L6" s="153" t="s">
        <v>19</v>
      </c>
      <c r="M6" s="154"/>
      <c r="N6" s="155"/>
      <c r="O6" s="153" t="s">
        <v>23</v>
      </c>
      <c r="P6" s="154"/>
      <c r="Q6" s="155"/>
      <c r="R6" s="153" t="s">
        <v>27</v>
      </c>
      <c r="S6" s="154"/>
      <c r="T6" s="155"/>
      <c r="U6" s="153" t="s">
        <v>28</v>
      </c>
      <c r="V6" s="154"/>
      <c r="W6" s="155"/>
      <c r="X6" s="135" t="s">
        <v>7</v>
      </c>
      <c r="Y6" s="135" t="s">
        <v>8</v>
      </c>
      <c r="Z6" s="135" t="s">
        <v>10</v>
      </c>
    </row>
    <row r="7" spans="1:26" ht="15.75" customHeight="1" x14ac:dyDescent="0.25">
      <c r="A7" s="164"/>
      <c r="B7" s="164"/>
      <c r="C7" s="164">
        <v>3</v>
      </c>
      <c r="D7" s="136"/>
      <c r="E7" s="139"/>
      <c r="F7" s="140"/>
      <c r="G7" s="136"/>
      <c r="H7" s="136"/>
      <c r="I7" s="164"/>
      <c r="J7" s="164"/>
      <c r="K7" s="164"/>
      <c r="L7" s="3" t="s">
        <v>20</v>
      </c>
      <c r="M7" s="3" t="s">
        <v>21</v>
      </c>
      <c r="N7" s="3" t="s">
        <v>22</v>
      </c>
      <c r="O7" s="3" t="s">
        <v>24</v>
      </c>
      <c r="P7" s="3" t="s">
        <v>25</v>
      </c>
      <c r="Q7" s="3" t="s">
        <v>26</v>
      </c>
      <c r="R7" s="3" t="s">
        <v>29</v>
      </c>
      <c r="S7" s="3" t="s">
        <v>30</v>
      </c>
      <c r="T7" s="3" t="s">
        <v>31</v>
      </c>
      <c r="U7" s="3" t="s">
        <v>32</v>
      </c>
      <c r="V7" s="3" t="s">
        <v>33</v>
      </c>
      <c r="W7" s="3" t="s">
        <v>34</v>
      </c>
      <c r="X7" s="136"/>
      <c r="Y7" s="136"/>
      <c r="Z7" s="136"/>
    </row>
    <row r="8" spans="1:26" ht="37.5" customHeight="1" x14ac:dyDescent="0.25">
      <c r="A8" s="126" t="s">
        <v>55</v>
      </c>
      <c r="B8" s="119" t="s">
        <v>56</v>
      </c>
      <c r="C8" s="119" t="s">
        <v>41</v>
      </c>
      <c r="D8" s="81" t="s">
        <v>531</v>
      </c>
      <c r="E8" s="20">
        <v>1</v>
      </c>
      <c r="F8" s="9" t="s">
        <v>450</v>
      </c>
      <c r="G8" s="103" t="s">
        <v>451</v>
      </c>
      <c r="H8" s="81" t="s">
        <v>54</v>
      </c>
      <c r="I8" s="81" t="s">
        <v>787</v>
      </c>
      <c r="J8" s="150">
        <v>0.82</v>
      </c>
      <c r="K8" s="150">
        <v>0.9</v>
      </c>
      <c r="L8" s="141">
        <v>0.84</v>
      </c>
      <c r="M8" s="142"/>
      <c r="N8" s="143"/>
      <c r="O8" s="141">
        <v>0.86</v>
      </c>
      <c r="P8" s="142"/>
      <c r="Q8" s="143"/>
      <c r="R8" s="141">
        <v>0.88</v>
      </c>
      <c r="S8" s="142"/>
      <c r="T8" s="143"/>
      <c r="U8" s="141">
        <v>0.9</v>
      </c>
      <c r="V8" s="142"/>
      <c r="W8" s="143"/>
      <c r="X8" s="81" t="s">
        <v>1</v>
      </c>
      <c r="Y8" s="81" t="s">
        <v>43</v>
      </c>
      <c r="Z8" s="84">
        <v>0</v>
      </c>
    </row>
    <row r="9" spans="1:26" ht="60" customHeight="1" x14ac:dyDescent="0.25">
      <c r="A9" s="127"/>
      <c r="B9" s="120"/>
      <c r="C9" s="120"/>
      <c r="D9" s="82"/>
      <c r="E9" s="20">
        <v>2</v>
      </c>
      <c r="F9" s="9" t="s">
        <v>447</v>
      </c>
      <c r="G9" s="103"/>
      <c r="H9" s="82"/>
      <c r="I9" s="82"/>
      <c r="J9" s="151"/>
      <c r="K9" s="151"/>
      <c r="L9" s="144"/>
      <c r="M9" s="145"/>
      <c r="N9" s="146"/>
      <c r="O9" s="144"/>
      <c r="P9" s="145"/>
      <c r="Q9" s="146"/>
      <c r="R9" s="144"/>
      <c r="S9" s="145"/>
      <c r="T9" s="146"/>
      <c r="U9" s="144"/>
      <c r="V9" s="145"/>
      <c r="W9" s="146"/>
      <c r="X9" s="82"/>
      <c r="Y9" s="82"/>
      <c r="Z9" s="85"/>
    </row>
    <row r="10" spans="1:26" ht="37.5" x14ac:dyDescent="0.25">
      <c r="A10" s="127"/>
      <c r="B10" s="120"/>
      <c r="C10" s="120"/>
      <c r="D10" s="82"/>
      <c r="E10" s="20">
        <v>3</v>
      </c>
      <c r="F10" s="49" t="s">
        <v>532</v>
      </c>
      <c r="G10" s="103"/>
      <c r="H10" s="82"/>
      <c r="I10" s="82"/>
      <c r="J10" s="151"/>
      <c r="K10" s="151"/>
      <c r="L10" s="144"/>
      <c r="M10" s="145"/>
      <c r="N10" s="146"/>
      <c r="O10" s="144"/>
      <c r="P10" s="145"/>
      <c r="Q10" s="146"/>
      <c r="R10" s="144"/>
      <c r="S10" s="145"/>
      <c r="T10" s="146"/>
      <c r="U10" s="144"/>
      <c r="V10" s="145"/>
      <c r="W10" s="146"/>
      <c r="X10" s="82"/>
      <c r="Y10" s="82"/>
      <c r="Z10" s="85"/>
    </row>
    <row r="11" spans="1:26" ht="56.25" x14ac:dyDescent="0.25">
      <c r="A11" s="127"/>
      <c r="B11" s="120"/>
      <c r="C11" s="120"/>
      <c r="D11" s="82"/>
      <c r="E11" s="20">
        <v>4</v>
      </c>
      <c r="F11" s="49" t="s">
        <v>448</v>
      </c>
      <c r="G11" s="103"/>
      <c r="H11" s="82"/>
      <c r="I11" s="82"/>
      <c r="J11" s="151"/>
      <c r="K11" s="151"/>
      <c r="L11" s="144"/>
      <c r="M11" s="145"/>
      <c r="N11" s="146"/>
      <c r="O11" s="144"/>
      <c r="P11" s="145"/>
      <c r="Q11" s="146"/>
      <c r="R11" s="144"/>
      <c r="S11" s="145"/>
      <c r="T11" s="146"/>
      <c r="U11" s="144"/>
      <c r="V11" s="145"/>
      <c r="W11" s="146"/>
      <c r="X11" s="82"/>
      <c r="Y11" s="82"/>
      <c r="Z11" s="85"/>
    </row>
    <row r="12" spans="1:26" ht="52.5" customHeight="1" x14ac:dyDescent="0.25">
      <c r="A12" s="127"/>
      <c r="B12" s="120"/>
      <c r="C12" s="120"/>
      <c r="D12" s="83"/>
      <c r="E12" s="20">
        <v>5</v>
      </c>
      <c r="F12" s="9" t="s">
        <v>449</v>
      </c>
      <c r="G12" s="103"/>
      <c r="H12" s="83"/>
      <c r="I12" s="83"/>
      <c r="J12" s="152"/>
      <c r="K12" s="152"/>
      <c r="L12" s="147"/>
      <c r="M12" s="148"/>
      <c r="N12" s="149"/>
      <c r="O12" s="147"/>
      <c r="P12" s="148"/>
      <c r="Q12" s="149"/>
      <c r="R12" s="147"/>
      <c r="S12" s="148"/>
      <c r="T12" s="149"/>
      <c r="U12" s="147"/>
      <c r="V12" s="148"/>
      <c r="W12" s="149">
        <v>0.9</v>
      </c>
      <c r="X12" s="83"/>
      <c r="Y12" s="83"/>
      <c r="Z12" s="86"/>
    </row>
    <row r="13" spans="1:26" ht="39" customHeight="1" x14ac:dyDescent="0.25">
      <c r="A13" s="127"/>
      <c r="B13" s="120"/>
      <c r="C13" s="120"/>
      <c r="D13" s="81" t="s">
        <v>533</v>
      </c>
      <c r="E13" s="20">
        <v>1</v>
      </c>
      <c r="F13" s="4" t="s">
        <v>453</v>
      </c>
      <c r="G13" s="103" t="s">
        <v>452</v>
      </c>
      <c r="H13" s="81" t="s">
        <v>40</v>
      </c>
      <c r="I13" s="81" t="s">
        <v>469</v>
      </c>
      <c r="J13" s="134">
        <v>0.54390000000000005</v>
      </c>
      <c r="K13" s="134">
        <v>0.9</v>
      </c>
      <c r="L13" s="81"/>
      <c r="M13" s="81"/>
      <c r="N13" s="131">
        <v>0.1</v>
      </c>
      <c r="O13" s="81"/>
      <c r="P13" s="81"/>
      <c r="Q13" s="131">
        <v>0.15</v>
      </c>
      <c r="R13" s="81"/>
      <c r="S13" s="81"/>
      <c r="T13" s="131">
        <v>0.05</v>
      </c>
      <c r="U13" s="81"/>
      <c r="V13" s="81"/>
      <c r="W13" s="131">
        <v>0.06</v>
      </c>
      <c r="X13" s="81" t="s">
        <v>42</v>
      </c>
      <c r="Y13" s="81" t="s">
        <v>43</v>
      </c>
      <c r="Z13" s="84">
        <v>0</v>
      </c>
    </row>
    <row r="14" spans="1:26" ht="37.5" x14ac:dyDescent="0.25">
      <c r="A14" s="127"/>
      <c r="B14" s="120"/>
      <c r="C14" s="120"/>
      <c r="D14" s="82"/>
      <c r="E14" s="20">
        <v>2</v>
      </c>
      <c r="F14" s="9" t="s">
        <v>454</v>
      </c>
      <c r="G14" s="103"/>
      <c r="H14" s="82"/>
      <c r="I14" s="82"/>
      <c r="J14" s="134"/>
      <c r="K14" s="134"/>
      <c r="L14" s="82"/>
      <c r="M14" s="82"/>
      <c r="N14" s="132"/>
      <c r="O14" s="82"/>
      <c r="P14" s="82"/>
      <c r="Q14" s="132"/>
      <c r="R14" s="82"/>
      <c r="S14" s="82"/>
      <c r="T14" s="132"/>
      <c r="U14" s="82"/>
      <c r="V14" s="82"/>
      <c r="W14" s="132"/>
      <c r="X14" s="82"/>
      <c r="Y14" s="82"/>
      <c r="Z14" s="85"/>
    </row>
    <row r="15" spans="1:26" ht="37.5" x14ac:dyDescent="0.25">
      <c r="A15" s="127"/>
      <c r="B15" s="120"/>
      <c r="C15" s="120"/>
      <c r="D15" s="82"/>
      <c r="E15" s="20">
        <v>3</v>
      </c>
      <c r="F15" s="9" t="s">
        <v>455</v>
      </c>
      <c r="G15" s="103"/>
      <c r="H15" s="82"/>
      <c r="I15" s="82"/>
      <c r="J15" s="134"/>
      <c r="K15" s="134"/>
      <c r="L15" s="82"/>
      <c r="M15" s="82"/>
      <c r="N15" s="132"/>
      <c r="O15" s="82"/>
      <c r="P15" s="82"/>
      <c r="Q15" s="132"/>
      <c r="R15" s="82"/>
      <c r="S15" s="82"/>
      <c r="T15" s="132"/>
      <c r="U15" s="82"/>
      <c r="V15" s="82"/>
      <c r="W15" s="132"/>
      <c r="X15" s="82"/>
      <c r="Y15" s="82"/>
      <c r="Z15" s="85"/>
    </row>
    <row r="16" spans="1:26" ht="37.5" x14ac:dyDescent="0.25">
      <c r="A16" s="127"/>
      <c r="B16" s="120"/>
      <c r="C16" s="120"/>
      <c r="D16" s="82"/>
      <c r="E16" s="20">
        <v>4</v>
      </c>
      <c r="F16" s="9" t="s">
        <v>456</v>
      </c>
      <c r="G16" s="103"/>
      <c r="H16" s="82"/>
      <c r="I16" s="82"/>
      <c r="J16" s="134"/>
      <c r="K16" s="134"/>
      <c r="L16" s="82"/>
      <c r="M16" s="82"/>
      <c r="N16" s="132"/>
      <c r="O16" s="82"/>
      <c r="P16" s="82"/>
      <c r="Q16" s="132"/>
      <c r="R16" s="82"/>
      <c r="S16" s="82"/>
      <c r="T16" s="132"/>
      <c r="U16" s="82"/>
      <c r="V16" s="82"/>
      <c r="W16" s="132"/>
      <c r="X16" s="82"/>
      <c r="Y16" s="82"/>
      <c r="Z16" s="85"/>
    </row>
    <row r="17" spans="1:26" ht="37.5" x14ac:dyDescent="0.25">
      <c r="A17" s="127"/>
      <c r="B17" s="120"/>
      <c r="C17" s="120"/>
      <c r="D17" s="82"/>
      <c r="E17" s="20">
        <v>5</v>
      </c>
      <c r="F17" s="9" t="s">
        <v>457</v>
      </c>
      <c r="G17" s="103"/>
      <c r="H17" s="82"/>
      <c r="I17" s="82"/>
      <c r="J17" s="134"/>
      <c r="K17" s="134"/>
      <c r="L17" s="82"/>
      <c r="M17" s="82"/>
      <c r="N17" s="132"/>
      <c r="O17" s="82"/>
      <c r="P17" s="82"/>
      <c r="Q17" s="132"/>
      <c r="R17" s="82"/>
      <c r="S17" s="82"/>
      <c r="T17" s="132"/>
      <c r="U17" s="82"/>
      <c r="V17" s="82"/>
      <c r="W17" s="132"/>
      <c r="X17" s="82"/>
      <c r="Y17" s="82"/>
      <c r="Z17" s="85"/>
    </row>
    <row r="18" spans="1:26" ht="37.5" x14ac:dyDescent="0.25">
      <c r="A18" s="127"/>
      <c r="B18" s="120"/>
      <c r="C18" s="120"/>
      <c r="D18" s="82"/>
      <c r="E18" s="20">
        <v>6</v>
      </c>
      <c r="F18" s="9" t="s">
        <v>458</v>
      </c>
      <c r="G18" s="103"/>
      <c r="H18" s="82"/>
      <c r="I18" s="82"/>
      <c r="J18" s="134"/>
      <c r="K18" s="134"/>
      <c r="L18" s="82"/>
      <c r="M18" s="82"/>
      <c r="N18" s="132"/>
      <c r="O18" s="82"/>
      <c r="P18" s="82"/>
      <c r="Q18" s="132"/>
      <c r="R18" s="82"/>
      <c r="S18" s="82"/>
      <c r="T18" s="132"/>
      <c r="U18" s="82"/>
      <c r="V18" s="82"/>
      <c r="W18" s="132"/>
      <c r="X18" s="82"/>
      <c r="Y18" s="82"/>
      <c r="Z18" s="85"/>
    </row>
    <row r="19" spans="1:26" ht="56.25" x14ac:dyDescent="0.25">
      <c r="A19" s="127"/>
      <c r="B19" s="120"/>
      <c r="C19" s="120"/>
      <c r="D19" s="82"/>
      <c r="E19" s="20">
        <v>7</v>
      </c>
      <c r="F19" s="9" t="s">
        <v>459</v>
      </c>
      <c r="G19" s="103"/>
      <c r="H19" s="83"/>
      <c r="I19" s="83"/>
      <c r="J19" s="134"/>
      <c r="K19" s="134"/>
      <c r="L19" s="83"/>
      <c r="M19" s="83"/>
      <c r="N19" s="133"/>
      <c r="O19" s="83"/>
      <c r="P19" s="83"/>
      <c r="Q19" s="133"/>
      <c r="R19" s="83"/>
      <c r="S19" s="83"/>
      <c r="T19" s="133"/>
      <c r="U19" s="83"/>
      <c r="V19" s="83"/>
      <c r="W19" s="133"/>
      <c r="X19" s="83"/>
      <c r="Y19" s="83"/>
      <c r="Z19" s="86"/>
    </row>
    <row r="20" spans="1:26" ht="30.75" customHeight="1" x14ac:dyDescent="0.25">
      <c r="A20" s="127"/>
      <c r="B20" s="120"/>
      <c r="C20" s="120"/>
      <c r="D20" s="81" t="s">
        <v>534</v>
      </c>
      <c r="E20" s="47">
        <v>1</v>
      </c>
      <c r="F20" s="4" t="s">
        <v>462</v>
      </c>
      <c r="G20" s="81" t="s">
        <v>460</v>
      </c>
      <c r="H20" s="81" t="s">
        <v>91</v>
      </c>
      <c r="I20" s="81" t="s">
        <v>794</v>
      </c>
      <c r="J20" s="81">
        <v>1</v>
      </c>
      <c r="K20" s="81">
        <v>1</v>
      </c>
      <c r="L20" s="81"/>
      <c r="M20" s="81"/>
      <c r="N20" s="131"/>
      <c r="O20" s="81"/>
      <c r="P20" s="81"/>
      <c r="Q20" s="131"/>
      <c r="R20" s="81"/>
      <c r="S20" s="81"/>
      <c r="T20" s="131"/>
      <c r="U20" s="81"/>
      <c r="V20" s="81"/>
      <c r="W20" s="131"/>
      <c r="X20" s="81" t="s">
        <v>44</v>
      </c>
      <c r="Y20" s="81" t="s">
        <v>43</v>
      </c>
      <c r="Z20" s="84">
        <v>0</v>
      </c>
    </row>
    <row r="21" spans="1:26" ht="37.5" x14ac:dyDescent="0.25">
      <c r="A21" s="127"/>
      <c r="B21" s="120"/>
      <c r="C21" s="120"/>
      <c r="D21" s="82"/>
      <c r="E21" s="47">
        <v>2</v>
      </c>
      <c r="F21" s="9" t="s">
        <v>463</v>
      </c>
      <c r="G21" s="82"/>
      <c r="H21" s="82"/>
      <c r="I21" s="82"/>
      <c r="J21" s="82"/>
      <c r="K21" s="82"/>
      <c r="L21" s="82"/>
      <c r="M21" s="82"/>
      <c r="N21" s="132"/>
      <c r="O21" s="82"/>
      <c r="P21" s="82"/>
      <c r="Q21" s="132"/>
      <c r="R21" s="82"/>
      <c r="S21" s="82"/>
      <c r="T21" s="132"/>
      <c r="U21" s="82"/>
      <c r="V21" s="82"/>
      <c r="W21" s="132"/>
      <c r="X21" s="82"/>
      <c r="Y21" s="82"/>
      <c r="Z21" s="85"/>
    </row>
    <row r="22" spans="1:26" ht="49.5" customHeight="1" x14ac:dyDescent="0.25">
      <c r="A22" s="127"/>
      <c r="B22" s="120"/>
      <c r="C22" s="120"/>
      <c r="D22" s="82"/>
      <c r="E22" s="47">
        <v>3</v>
      </c>
      <c r="F22" s="9" t="s">
        <v>464</v>
      </c>
      <c r="G22" s="82"/>
      <c r="H22" s="82"/>
      <c r="I22" s="82"/>
      <c r="J22" s="82"/>
      <c r="K22" s="82"/>
      <c r="L22" s="82"/>
      <c r="M22" s="82"/>
      <c r="N22" s="132"/>
      <c r="O22" s="82"/>
      <c r="P22" s="82"/>
      <c r="Q22" s="132"/>
      <c r="R22" s="82"/>
      <c r="S22" s="82"/>
      <c r="T22" s="132"/>
      <c r="U22" s="82"/>
      <c r="V22" s="82"/>
      <c r="W22" s="132"/>
      <c r="X22" s="82"/>
      <c r="Y22" s="82"/>
      <c r="Z22" s="85"/>
    </row>
    <row r="23" spans="1:26" ht="18.75" x14ac:dyDescent="0.25">
      <c r="A23" s="127"/>
      <c r="B23" s="120"/>
      <c r="C23" s="120"/>
      <c r="D23" s="82"/>
      <c r="E23" s="47">
        <v>4</v>
      </c>
      <c r="F23" s="9" t="s">
        <v>465</v>
      </c>
      <c r="G23" s="82"/>
      <c r="H23" s="82"/>
      <c r="I23" s="82"/>
      <c r="J23" s="82"/>
      <c r="K23" s="82"/>
      <c r="L23" s="82"/>
      <c r="M23" s="82"/>
      <c r="N23" s="132"/>
      <c r="O23" s="82"/>
      <c r="P23" s="82"/>
      <c r="Q23" s="132"/>
      <c r="R23" s="82"/>
      <c r="S23" s="82"/>
      <c r="T23" s="132"/>
      <c r="U23" s="82"/>
      <c r="V23" s="82"/>
      <c r="W23" s="132"/>
      <c r="X23" s="82"/>
      <c r="Y23" s="82"/>
      <c r="Z23" s="85"/>
    </row>
    <row r="24" spans="1:26" ht="18.75" x14ac:dyDescent="0.25">
      <c r="A24" s="127"/>
      <c r="B24" s="120"/>
      <c r="C24" s="120"/>
      <c r="D24" s="82"/>
      <c r="E24" s="47">
        <v>5</v>
      </c>
      <c r="F24" s="9" t="s">
        <v>466</v>
      </c>
      <c r="G24" s="82"/>
      <c r="H24" s="82"/>
      <c r="I24" s="82"/>
      <c r="J24" s="82"/>
      <c r="K24" s="82"/>
      <c r="L24" s="82"/>
      <c r="M24" s="82"/>
      <c r="N24" s="132"/>
      <c r="O24" s="82"/>
      <c r="P24" s="82"/>
      <c r="Q24" s="132"/>
      <c r="R24" s="82"/>
      <c r="S24" s="82"/>
      <c r="T24" s="132"/>
      <c r="U24" s="82"/>
      <c r="V24" s="82"/>
      <c r="W24" s="132"/>
      <c r="X24" s="82"/>
      <c r="Y24" s="82"/>
      <c r="Z24" s="85"/>
    </row>
    <row r="25" spans="1:26" ht="18.75" x14ac:dyDescent="0.25">
      <c r="A25" s="127"/>
      <c r="B25" s="120"/>
      <c r="C25" s="120"/>
      <c r="D25" s="82"/>
      <c r="E25" s="47">
        <v>6</v>
      </c>
      <c r="F25" s="9" t="s">
        <v>467</v>
      </c>
      <c r="G25" s="82"/>
      <c r="H25" s="82"/>
      <c r="I25" s="82"/>
      <c r="J25" s="82"/>
      <c r="K25" s="82"/>
      <c r="L25" s="82"/>
      <c r="M25" s="82"/>
      <c r="N25" s="132"/>
      <c r="O25" s="82"/>
      <c r="P25" s="82"/>
      <c r="Q25" s="132"/>
      <c r="R25" s="82"/>
      <c r="S25" s="82"/>
      <c r="T25" s="132"/>
      <c r="U25" s="82"/>
      <c r="V25" s="82"/>
      <c r="W25" s="132"/>
      <c r="X25" s="82"/>
      <c r="Y25" s="82"/>
      <c r="Z25" s="85"/>
    </row>
    <row r="26" spans="1:26" ht="44.25" customHeight="1" x14ac:dyDescent="0.25">
      <c r="A26" s="127"/>
      <c r="B26" s="120"/>
      <c r="C26" s="120"/>
      <c r="D26" s="82"/>
      <c r="E26" s="5">
        <v>7</v>
      </c>
      <c r="F26" s="4" t="s">
        <v>468</v>
      </c>
      <c r="G26" s="82"/>
      <c r="H26" s="83"/>
      <c r="I26" s="83"/>
      <c r="J26" s="83"/>
      <c r="K26" s="83"/>
      <c r="L26" s="83"/>
      <c r="M26" s="83"/>
      <c r="N26" s="133"/>
      <c r="O26" s="83"/>
      <c r="P26" s="83"/>
      <c r="Q26" s="133"/>
      <c r="R26" s="83"/>
      <c r="S26" s="83"/>
      <c r="T26" s="133"/>
      <c r="U26" s="83"/>
      <c r="V26" s="83"/>
      <c r="W26" s="133"/>
      <c r="X26" s="83"/>
      <c r="Y26" s="83"/>
      <c r="Z26" s="86"/>
    </row>
    <row r="27" spans="1:26" ht="146.25" customHeight="1" x14ac:dyDescent="0.25">
      <c r="A27" s="127"/>
      <c r="B27" s="120"/>
      <c r="C27" s="120"/>
      <c r="D27" s="83"/>
      <c r="E27" s="11">
        <v>8</v>
      </c>
      <c r="F27" s="4" t="s">
        <v>535</v>
      </c>
      <c r="G27" s="83"/>
      <c r="H27" s="30" t="s">
        <v>300</v>
      </c>
      <c r="I27" s="8" t="s">
        <v>88</v>
      </c>
      <c r="J27" s="11">
        <v>2</v>
      </c>
      <c r="K27" s="11">
        <v>2</v>
      </c>
      <c r="L27" s="2"/>
      <c r="M27" s="2"/>
      <c r="N27" s="2"/>
      <c r="O27" s="2"/>
      <c r="P27" s="6"/>
      <c r="Q27" s="13"/>
      <c r="R27" s="2"/>
      <c r="S27" s="2"/>
      <c r="T27" s="2"/>
      <c r="U27" s="2"/>
      <c r="V27" s="2"/>
      <c r="W27" s="13"/>
      <c r="X27" s="5" t="s">
        <v>44</v>
      </c>
      <c r="Y27" s="5" t="s">
        <v>43</v>
      </c>
      <c r="Z27" s="56">
        <v>0</v>
      </c>
    </row>
    <row r="28" spans="1:26" ht="56.25" x14ac:dyDescent="0.25">
      <c r="A28" s="127"/>
      <c r="B28" s="120"/>
      <c r="C28" s="120"/>
      <c r="D28" s="81" t="s">
        <v>536</v>
      </c>
      <c r="E28" s="11">
        <v>1</v>
      </c>
      <c r="F28" s="4" t="s">
        <v>470</v>
      </c>
      <c r="G28" s="81" t="s">
        <v>461</v>
      </c>
      <c r="H28" s="81" t="s">
        <v>87</v>
      </c>
      <c r="I28" s="81" t="s">
        <v>90</v>
      </c>
      <c r="J28" s="81">
        <v>0</v>
      </c>
      <c r="K28" s="81">
        <v>4</v>
      </c>
      <c r="L28" s="116"/>
      <c r="M28" s="116"/>
      <c r="N28" s="129">
        <v>1</v>
      </c>
      <c r="O28" s="116"/>
      <c r="P28" s="116"/>
      <c r="Q28" s="129">
        <v>1</v>
      </c>
      <c r="R28" s="116"/>
      <c r="S28" s="116"/>
      <c r="T28" s="129">
        <v>1</v>
      </c>
      <c r="U28" s="116"/>
      <c r="V28" s="116"/>
      <c r="W28" s="129">
        <v>1</v>
      </c>
      <c r="X28" s="81" t="s">
        <v>1</v>
      </c>
      <c r="Y28" s="5"/>
      <c r="Z28" s="84">
        <v>0</v>
      </c>
    </row>
    <row r="29" spans="1:26" ht="75" x14ac:dyDescent="0.25">
      <c r="A29" s="127"/>
      <c r="B29" s="120"/>
      <c r="C29" s="120"/>
      <c r="D29" s="82"/>
      <c r="E29" s="5">
        <v>2</v>
      </c>
      <c r="F29" s="4" t="s">
        <v>471</v>
      </c>
      <c r="G29" s="82"/>
      <c r="H29" s="83"/>
      <c r="I29" s="83"/>
      <c r="J29" s="83"/>
      <c r="K29" s="83"/>
      <c r="L29" s="118"/>
      <c r="M29" s="118"/>
      <c r="N29" s="130"/>
      <c r="O29" s="118"/>
      <c r="P29" s="118"/>
      <c r="Q29" s="130">
        <v>1</v>
      </c>
      <c r="R29" s="118"/>
      <c r="S29" s="118"/>
      <c r="T29" s="130">
        <v>1</v>
      </c>
      <c r="U29" s="118"/>
      <c r="V29" s="118"/>
      <c r="W29" s="130"/>
      <c r="X29" s="83"/>
      <c r="Y29" s="5" t="s">
        <v>89</v>
      </c>
      <c r="Z29" s="86">
        <v>0</v>
      </c>
    </row>
    <row r="30" spans="1:26" ht="93.75" x14ac:dyDescent="0.25">
      <c r="A30" s="127"/>
      <c r="B30" s="120"/>
      <c r="C30" s="120"/>
      <c r="D30" s="83"/>
      <c r="E30" s="5">
        <v>3</v>
      </c>
      <c r="F30" s="4" t="s">
        <v>472</v>
      </c>
      <c r="G30" s="83"/>
      <c r="H30" s="5" t="s">
        <v>47</v>
      </c>
      <c r="I30" s="5" t="s">
        <v>788</v>
      </c>
      <c r="J30" s="6">
        <v>0</v>
      </c>
      <c r="K30" s="11">
        <v>4</v>
      </c>
      <c r="L30" s="2"/>
      <c r="M30" s="10"/>
      <c r="N30" s="14">
        <v>1</v>
      </c>
      <c r="O30" s="5"/>
      <c r="P30" s="2"/>
      <c r="Q30" s="14">
        <v>1</v>
      </c>
      <c r="R30" s="5"/>
      <c r="S30" s="2"/>
      <c r="T30" s="14">
        <v>1</v>
      </c>
      <c r="U30" s="5"/>
      <c r="V30" s="2"/>
      <c r="W30" s="13"/>
      <c r="X30" s="5" t="s">
        <v>48</v>
      </c>
      <c r="Y30" s="5" t="s">
        <v>43</v>
      </c>
      <c r="Z30" s="57">
        <v>0</v>
      </c>
    </row>
    <row r="31" spans="1:26" ht="72" customHeight="1" x14ac:dyDescent="0.25">
      <c r="A31" s="127"/>
      <c r="B31" s="120"/>
      <c r="C31" s="120"/>
      <c r="D31" s="81" t="s">
        <v>537</v>
      </c>
      <c r="E31" s="5">
        <v>1</v>
      </c>
      <c r="F31" s="4" t="s">
        <v>538</v>
      </c>
      <c r="G31" s="81" t="s">
        <v>473</v>
      </c>
      <c r="H31" s="81" t="s">
        <v>49</v>
      </c>
      <c r="I31" s="81" t="s">
        <v>51</v>
      </c>
      <c r="J31" s="81" t="s">
        <v>46</v>
      </c>
      <c r="K31" s="81">
        <v>2</v>
      </c>
      <c r="L31" s="116"/>
      <c r="M31" s="116"/>
      <c r="N31" s="116"/>
      <c r="O31" s="116"/>
      <c r="P31" s="93">
        <v>1</v>
      </c>
      <c r="Q31" s="116"/>
      <c r="R31" s="116"/>
      <c r="S31" s="116"/>
      <c r="T31" s="116"/>
      <c r="U31" s="116"/>
      <c r="V31" s="116"/>
      <c r="W31" s="93">
        <v>1</v>
      </c>
      <c r="X31" s="81" t="s">
        <v>1</v>
      </c>
      <c r="Y31" s="81" t="s">
        <v>43</v>
      </c>
      <c r="Z31" s="84">
        <v>0</v>
      </c>
    </row>
    <row r="32" spans="1:26" ht="37.5" x14ac:dyDescent="0.25">
      <c r="A32" s="127"/>
      <c r="B32" s="120"/>
      <c r="C32" s="120"/>
      <c r="D32" s="82"/>
      <c r="E32" s="5">
        <v>2</v>
      </c>
      <c r="F32" s="4" t="s">
        <v>539</v>
      </c>
      <c r="G32" s="82"/>
      <c r="H32" s="82"/>
      <c r="I32" s="82"/>
      <c r="J32" s="82"/>
      <c r="K32" s="82"/>
      <c r="L32" s="117"/>
      <c r="M32" s="117"/>
      <c r="N32" s="117"/>
      <c r="O32" s="117"/>
      <c r="P32" s="94"/>
      <c r="Q32" s="117"/>
      <c r="R32" s="117"/>
      <c r="S32" s="117"/>
      <c r="T32" s="117"/>
      <c r="U32" s="117"/>
      <c r="V32" s="117"/>
      <c r="W32" s="94"/>
      <c r="X32" s="82"/>
      <c r="Y32" s="82"/>
      <c r="Z32" s="85"/>
    </row>
    <row r="33" spans="1:26" ht="37.5" x14ac:dyDescent="0.25">
      <c r="A33" s="127"/>
      <c r="B33" s="120"/>
      <c r="C33" s="120"/>
      <c r="D33" s="82"/>
      <c r="E33" s="5">
        <v>3</v>
      </c>
      <c r="F33" s="4" t="s">
        <v>540</v>
      </c>
      <c r="G33" s="82"/>
      <c r="H33" s="82"/>
      <c r="I33" s="82"/>
      <c r="J33" s="82"/>
      <c r="K33" s="82"/>
      <c r="L33" s="117"/>
      <c r="M33" s="117"/>
      <c r="N33" s="117"/>
      <c r="O33" s="117"/>
      <c r="P33" s="94"/>
      <c r="Q33" s="117"/>
      <c r="R33" s="117"/>
      <c r="S33" s="117"/>
      <c r="T33" s="117"/>
      <c r="U33" s="117"/>
      <c r="V33" s="117"/>
      <c r="W33" s="94"/>
      <c r="X33" s="82"/>
      <c r="Y33" s="82"/>
      <c r="Z33" s="85"/>
    </row>
    <row r="34" spans="1:26" ht="37.5" x14ac:dyDescent="0.25">
      <c r="A34" s="127"/>
      <c r="B34" s="120"/>
      <c r="C34" s="120"/>
      <c r="D34" s="82"/>
      <c r="E34" s="5">
        <v>4</v>
      </c>
      <c r="F34" s="4" t="s">
        <v>541</v>
      </c>
      <c r="G34" s="82"/>
      <c r="H34" s="82"/>
      <c r="I34" s="82"/>
      <c r="J34" s="82"/>
      <c r="K34" s="82"/>
      <c r="L34" s="117"/>
      <c r="M34" s="117"/>
      <c r="N34" s="117"/>
      <c r="O34" s="117"/>
      <c r="P34" s="94"/>
      <c r="Q34" s="117"/>
      <c r="R34" s="117"/>
      <c r="S34" s="117"/>
      <c r="T34" s="117"/>
      <c r="U34" s="117"/>
      <c r="V34" s="117"/>
      <c r="W34" s="94"/>
      <c r="X34" s="82"/>
      <c r="Y34" s="82"/>
      <c r="Z34" s="85"/>
    </row>
    <row r="35" spans="1:26" ht="18.75" x14ac:dyDescent="0.25">
      <c r="A35" s="127"/>
      <c r="B35" s="120"/>
      <c r="C35" s="120"/>
      <c r="D35" s="82"/>
      <c r="E35" s="5">
        <v>5</v>
      </c>
      <c r="F35" s="4" t="s">
        <v>542</v>
      </c>
      <c r="G35" s="82"/>
      <c r="H35" s="82"/>
      <c r="I35" s="82"/>
      <c r="J35" s="82"/>
      <c r="K35" s="82"/>
      <c r="L35" s="117"/>
      <c r="M35" s="117"/>
      <c r="N35" s="117"/>
      <c r="O35" s="117"/>
      <c r="P35" s="94"/>
      <c r="Q35" s="117"/>
      <c r="R35" s="117"/>
      <c r="S35" s="117"/>
      <c r="T35" s="117"/>
      <c r="U35" s="117"/>
      <c r="V35" s="117"/>
      <c r="W35" s="94"/>
      <c r="X35" s="82"/>
      <c r="Y35" s="82"/>
      <c r="Z35" s="85"/>
    </row>
    <row r="36" spans="1:26" ht="37.5" x14ac:dyDescent="0.25">
      <c r="A36" s="127"/>
      <c r="B36" s="120"/>
      <c r="C36" s="120"/>
      <c r="D36" s="82"/>
      <c r="E36" s="5">
        <v>6</v>
      </c>
      <c r="F36" s="4" t="s">
        <v>478</v>
      </c>
      <c r="G36" s="82"/>
      <c r="H36" s="82"/>
      <c r="I36" s="82"/>
      <c r="J36" s="82"/>
      <c r="K36" s="82"/>
      <c r="L36" s="117"/>
      <c r="M36" s="117"/>
      <c r="N36" s="117"/>
      <c r="O36" s="117"/>
      <c r="P36" s="94"/>
      <c r="Q36" s="117"/>
      <c r="R36" s="117"/>
      <c r="S36" s="117"/>
      <c r="T36" s="117"/>
      <c r="U36" s="117"/>
      <c r="V36" s="117"/>
      <c r="W36" s="94"/>
      <c r="X36" s="82"/>
      <c r="Y36" s="82"/>
      <c r="Z36" s="85"/>
    </row>
    <row r="37" spans="1:26" ht="18.75" customHeight="1" x14ac:dyDescent="0.25">
      <c r="A37" s="127"/>
      <c r="B37" s="120"/>
      <c r="C37" s="120"/>
      <c r="D37" s="82"/>
      <c r="E37" s="5">
        <v>7</v>
      </c>
      <c r="F37" s="4" t="s">
        <v>479</v>
      </c>
      <c r="G37" s="82"/>
      <c r="H37" s="82"/>
      <c r="I37" s="82"/>
      <c r="J37" s="82"/>
      <c r="K37" s="82"/>
      <c r="L37" s="117"/>
      <c r="M37" s="117"/>
      <c r="N37" s="117"/>
      <c r="O37" s="117"/>
      <c r="P37" s="94"/>
      <c r="Q37" s="117"/>
      <c r="R37" s="117"/>
      <c r="S37" s="117"/>
      <c r="T37" s="117"/>
      <c r="U37" s="117"/>
      <c r="V37" s="117"/>
      <c r="W37" s="94"/>
      <c r="X37" s="82"/>
      <c r="Y37" s="82"/>
      <c r="Z37" s="85"/>
    </row>
    <row r="38" spans="1:26" ht="37.5" x14ac:dyDescent="0.25">
      <c r="A38" s="127"/>
      <c r="B38" s="120"/>
      <c r="C38" s="120"/>
      <c r="D38" s="83"/>
      <c r="E38" s="5">
        <v>8</v>
      </c>
      <c r="F38" s="4" t="s">
        <v>543</v>
      </c>
      <c r="G38" s="83"/>
      <c r="H38" s="83"/>
      <c r="I38" s="83"/>
      <c r="J38" s="83"/>
      <c r="K38" s="83"/>
      <c r="L38" s="118"/>
      <c r="M38" s="118"/>
      <c r="N38" s="118"/>
      <c r="O38" s="118"/>
      <c r="P38" s="95"/>
      <c r="Q38" s="118"/>
      <c r="R38" s="118"/>
      <c r="S38" s="118"/>
      <c r="T38" s="118"/>
      <c r="U38" s="118"/>
      <c r="V38" s="118"/>
      <c r="W38" s="95"/>
      <c r="X38" s="83"/>
      <c r="Y38" s="83"/>
      <c r="Z38" s="86"/>
    </row>
    <row r="39" spans="1:26" ht="72" customHeight="1" x14ac:dyDescent="0.25">
      <c r="A39" s="127"/>
      <c r="B39" s="120"/>
      <c r="C39" s="120"/>
      <c r="D39" s="81" t="s">
        <v>52</v>
      </c>
      <c r="E39" s="5">
        <v>1</v>
      </c>
      <c r="F39" s="4" t="s">
        <v>475</v>
      </c>
      <c r="G39" s="81" t="s">
        <v>474</v>
      </c>
      <c r="H39" s="81" t="s">
        <v>50</v>
      </c>
      <c r="I39" s="81" t="s">
        <v>789</v>
      </c>
      <c r="J39" s="81" t="s">
        <v>46</v>
      </c>
      <c r="K39" s="81">
        <v>1</v>
      </c>
      <c r="L39" s="116"/>
      <c r="M39" s="116"/>
      <c r="N39" s="116"/>
      <c r="O39" s="116"/>
      <c r="P39" s="93">
        <v>1</v>
      </c>
      <c r="Q39" s="116"/>
      <c r="R39" s="116"/>
      <c r="S39" s="116"/>
      <c r="T39" s="116"/>
      <c r="U39" s="116"/>
      <c r="V39" s="116"/>
      <c r="W39" s="93">
        <v>1</v>
      </c>
      <c r="X39" s="81" t="s">
        <v>1</v>
      </c>
      <c r="Y39" s="81" t="s">
        <v>43</v>
      </c>
      <c r="Z39" s="84">
        <v>0</v>
      </c>
    </row>
    <row r="40" spans="1:26" ht="37.5" x14ac:dyDescent="0.25">
      <c r="A40" s="127"/>
      <c r="B40" s="120"/>
      <c r="C40" s="120"/>
      <c r="D40" s="82"/>
      <c r="E40" s="5">
        <v>2</v>
      </c>
      <c r="F40" s="4" t="s">
        <v>476</v>
      </c>
      <c r="G40" s="82"/>
      <c r="H40" s="82"/>
      <c r="I40" s="82"/>
      <c r="J40" s="82"/>
      <c r="K40" s="82"/>
      <c r="L40" s="117"/>
      <c r="M40" s="117"/>
      <c r="N40" s="117"/>
      <c r="O40" s="117"/>
      <c r="P40" s="94"/>
      <c r="Q40" s="117"/>
      <c r="R40" s="117"/>
      <c r="S40" s="117"/>
      <c r="T40" s="117"/>
      <c r="U40" s="117"/>
      <c r="V40" s="117"/>
      <c r="W40" s="94"/>
      <c r="X40" s="82"/>
      <c r="Y40" s="82"/>
      <c r="Z40" s="85"/>
    </row>
    <row r="41" spans="1:26" ht="18.75" x14ac:dyDescent="0.25">
      <c r="A41" s="127"/>
      <c r="B41" s="120"/>
      <c r="C41" s="120"/>
      <c r="D41" s="82"/>
      <c r="E41" s="5">
        <v>3</v>
      </c>
      <c r="F41" s="4" t="s">
        <v>477</v>
      </c>
      <c r="G41" s="82"/>
      <c r="H41" s="82"/>
      <c r="I41" s="82"/>
      <c r="J41" s="82"/>
      <c r="K41" s="82"/>
      <c r="L41" s="117"/>
      <c r="M41" s="117"/>
      <c r="N41" s="117"/>
      <c r="O41" s="117"/>
      <c r="P41" s="94"/>
      <c r="Q41" s="117"/>
      <c r="R41" s="117"/>
      <c r="S41" s="117"/>
      <c r="T41" s="117"/>
      <c r="U41" s="117"/>
      <c r="V41" s="117"/>
      <c r="W41" s="94"/>
      <c r="X41" s="82"/>
      <c r="Y41" s="82"/>
      <c r="Z41" s="85"/>
    </row>
    <row r="42" spans="1:26" ht="37.5" x14ac:dyDescent="0.25">
      <c r="A42" s="127"/>
      <c r="B42" s="120"/>
      <c r="C42" s="120"/>
      <c r="D42" s="82"/>
      <c r="E42" s="5">
        <v>4</v>
      </c>
      <c r="F42" s="4" t="s">
        <v>478</v>
      </c>
      <c r="G42" s="82"/>
      <c r="H42" s="82"/>
      <c r="I42" s="82"/>
      <c r="J42" s="82"/>
      <c r="K42" s="82"/>
      <c r="L42" s="117"/>
      <c r="M42" s="117"/>
      <c r="N42" s="117"/>
      <c r="O42" s="117"/>
      <c r="P42" s="94"/>
      <c r="Q42" s="117"/>
      <c r="R42" s="117"/>
      <c r="S42" s="117"/>
      <c r="T42" s="117"/>
      <c r="U42" s="117"/>
      <c r="V42" s="117"/>
      <c r="W42" s="94"/>
      <c r="X42" s="82"/>
      <c r="Y42" s="82"/>
      <c r="Z42" s="85"/>
    </row>
    <row r="43" spans="1:26" ht="37.5" x14ac:dyDescent="0.25">
      <c r="A43" s="127"/>
      <c r="B43" s="120"/>
      <c r="C43" s="120"/>
      <c r="D43" s="82"/>
      <c r="E43" s="5">
        <v>5</v>
      </c>
      <c r="F43" s="4" t="s">
        <v>479</v>
      </c>
      <c r="G43" s="82"/>
      <c r="H43" s="82"/>
      <c r="I43" s="82"/>
      <c r="J43" s="82"/>
      <c r="K43" s="82"/>
      <c r="L43" s="117"/>
      <c r="M43" s="117"/>
      <c r="N43" s="117"/>
      <c r="O43" s="117"/>
      <c r="P43" s="94"/>
      <c r="Q43" s="117"/>
      <c r="R43" s="117"/>
      <c r="S43" s="117"/>
      <c r="T43" s="117"/>
      <c r="U43" s="117"/>
      <c r="V43" s="117"/>
      <c r="W43" s="94"/>
      <c r="X43" s="82"/>
      <c r="Y43" s="82"/>
      <c r="Z43" s="85"/>
    </row>
    <row r="44" spans="1:26" ht="52.5" customHeight="1" x14ac:dyDescent="0.25">
      <c r="A44" s="127"/>
      <c r="B44" s="120"/>
      <c r="C44" s="121"/>
      <c r="D44" s="82"/>
      <c r="E44" s="5">
        <v>6</v>
      </c>
      <c r="F44" s="4" t="s">
        <v>480</v>
      </c>
      <c r="G44" s="82"/>
      <c r="H44" s="83"/>
      <c r="I44" s="83"/>
      <c r="J44" s="83"/>
      <c r="K44" s="83"/>
      <c r="L44" s="118"/>
      <c r="M44" s="118"/>
      <c r="N44" s="118"/>
      <c r="O44" s="118"/>
      <c r="P44" s="95"/>
      <c r="Q44" s="118"/>
      <c r="R44" s="118"/>
      <c r="S44" s="118"/>
      <c r="T44" s="118"/>
      <c r="U44" s="118"/>
      <c r="V44" s="118"/>
      <c r="W44" s="95"/>
      <c r="X44" s="83"/>
      <c r="Y44" s="83"/>
      <c r="Z44" s="86"/>
    </row>
    <row r="45" spans="1:26" ht="75" customHeight="1" x14ac:dyDescent="0.25">
      <c r="A45" s="127"/>
      <c r="B45" s="120"/>
      <c r="C45" s="122" t="s">
        <v>53</v>
      </c>
      <c r="D45" s="103" t="s">
        <v>492</v>
      </c>
      <c r="E45" s="5">
        <v>1</v>
      </c>
      <c r="F45" s="4" t="s">
        <v>501</v>
      </c>
      <c r="G45" s="103" t="s">
        <v>481</v>
      </c>
      <c r="H45" s="81" t="s">
        <v>45</v>
      </c>
      <c r="I45" s="81" t="s">
        <v>790</v>
      </c>
      <c r="J45" s="81" t="s">
        <v>46</v>
      </c>
      <c r="K45" s="81">
        <v>1</v>
      </c>
      <c r="L45" s="116"/>
      <c r="M45" s="116"/>
      <c r="N45" s="116"/>
      <c r="O45" s="116"/>
      <c r="P45" s="116"/>
      <c r="Q45" s="116"/>
      <c r="R45" s="123"/>
      <c r="S45" s="116"/>
      <c r="T45" s="123"/>
      <c r="U45" s="116"/>
      <c r="V45" s="116"/>
      <c r="W45" s="116"/>
      <c r="X45" s="81" t="s">
        <v>1</v>
      </c>
      <c r="Y45" s="81" t="s">
        <v>510</v>
      </c>
      <c r="Z45" s="84">
        <v>0</v>
      </c>
    </row>
    <row r="46" spans="1:26" ht="63.75" customHeight="1" x14ac:dyDescent="0.25">
      <c r="A46" s="127"/>
      <c r="B46" s="120"/>
      <c r="C46" s="122"/>
      <c r="D46" s="103"/>
      <c r="E46" s="5">
        <v>2</v>
      </c>
      <c r="F46" s="4" t="s">
        <v>502</v>
      </c>
      <c r="G46" s="103"/>
      <c r="H46" s="82"/>
      <c r="I46" s="82"/>
      <c r="J46" s="82"/>
      <c r="K46" s="82"/>
      <c r="L46" s="117"/>
      <c r="M46" s="117"/>
      <c r="N46" s="117"/>
      <c r="O46" s="117"/>
      <c r="P46" s="117"/>
      <c r="Q46" s="117"/>
      <c r="R46" s="124"/>
      <c r="S46" s="117"/>
      <c r="T46" s="124"/>
      <c r="U46" s="117"/>
      <c r="V46" s="117"/>
      <c r="W46" s="117"/>
      <c r="X46" s="82"/>
      <c r="Y46" s="82"/>
      <c r="Z46" s="85"/>
    </row>
    <row r="47" spans="1:26" ht="37.5" x14ac:dyDescent="0.25">
      <c r="A47" s="127"/>
      <c r="B47" s="120"/>
      <c r="C47" s="122"/>
      <c r="D47" s="103"/>
      <c r="E47" s="5">
        <v>3</v>
      </c>
      <c r="F47" s="4" t="s">
        <v>503</v>
      </c>
      <c r="G47" s="103"/>
      <c r="H47" s="82"/>
      <c r="I47" s="82"/>
      <c r="J47" s="82"/>
      <c r="K47" s="82"/>
      <c r="L47" s="117"/>
      <c r="M47" s="117"/>
      <c r="N47" s="117"/>
      <c r="O47" s="117"/>
      <c r="P47" s="117"/>
      <c r="Q47" s="117"/>
      <c r="R47" s="124"/>
      <c r="S47" s="117"/>
      <c r="T47" s="124"/>
      <c r="U47" s="117"/>
      <c r="V47" s="117"/>
      <c r="W47" s="117"/>
      <c r="X47" s="82"/>
      <c r="Y47" s="82"/>
      <c r="Z47" s="85"/>
    </row>
    <row r="48" spans="1:26" ht="37.5" x14ac:dyDescent="0.25">
      <c r="A48" s="127"/>
      <c r="B48" s="120"/>
      <c r="C48" s="122"/>
      <c r="D48" s="103"/>
      <c r="E48" s="5">
        <v>4</v>
      </c>
      <c r="F48" s="4" t="s">
        <v>504</v>
      </c>
      <c r="G48" s="103"/>
      <c r="H48" s="82"/>
      <c r="I48" s="82"/>
      <c r="J48" s="82"/>
      <c r="K48" s="82"/>
      <c r="L48" s="117"/>
      <c r="M48" s="117"/>
      <c r="N48" s="117"/>
      <c r="O48" s="117"/>
      <c r="P48" s="117"/>
      <c r="Q48" s="117"/>
      <c r="R48" s="124"/>
      <c r="S48" s="117"/>
      <c r="T48" s="124"/>
      <c r="U48" s="117"/>
      <c r="V48" s="117"/>
      <c r="W48" s="117"/>
      <c r="X48" s="82"/>
      <c r="Y48" s="82"/>
      <c r="Z48" s="85"/>
    </row>
    <row r="49" spans="1:26" ht="52.5" customHeight="1" x14ac:dyDescent="0.25">
      <c r="A49" s="127"/>
      <c r="B49" s="120"/>
      <c r="C49" s="122"/>
      <c r="D49" s="103"/>
      <c r="E49" s="5">
        <v>5</v>
      </c>
      <c r="F49" s="4" t="s">
        <v>505</v>
      </c>
      <c r="G49" s="103"/>
      <c r="H49" s="82"/>
      <c r="I49" s="82"/>
      <c r="J49" s="82"/>
      <c r="K49" s="82"/>
      <c r="L49" s="117"/>
      <c r="M49" s="117"/>
      <c r="N49" s="117"/>
      <c r="O49" s="117"/>
      <c r="P49" s="117"/>
      <c r="Q49" s="117"/>
      <c r="R49" s="124"/>
      <c r="S49" s="117"/>
      <c r="T49" s="124"/>
      <c r="U49" s="117"/>
      <c r="V49" s="117"/>
      <c r="W49" s="117"/>
      <c r="X49" s="82"/>
      <c r="Y49" s="82"/>
      <c r="Z49" s="85"/>
    </row>
    <row r="50" spans="1:26" ht="52.5" customHeight="1" x14ac:dyDescent="0.25">
      <c r="A50" s="127"/>
      <c r="B50" s="120"/>
      <c r="C50" s="122"/>
      <c r="D50" s="103"/>
      <c r="E50" s="5">
        <v>6</v>
      </c>
      <c r="F50" s="4" t="s">
        <v>506</v>
      </c>
      <c r="G50" s="103"/>
      <c r="H50" s="82"/>
      <c r="I50" s="82"/>
      <c r="J50" s="82"/>
      <c r="K50" s="82"/>
      <c r="L50" s="117"/>
      <c r="M50" s="117"/>
      <c r="N50" s="117"/>
      <c r="O50" s="117"/>
      <c r="P50" s="117"/>
      <c r="Q50" s="117"/>
      <c r="R50" s="124"/>
      <c r="S50" s="117"/>
      <c r="T50" s="124"/>
      <c r="U50" s="117"/>
      <c r="V50" s="117"/>
      <c r="W50" s="117"/>
      <c r="X50" s="82"/>
      <c r="Y50" s="82"/>
      <c r="Z50" s="85"/>
    </row>
    <row r="51" spans="1:26" ht="18.75" x14ac:dyDescent="0.25">
      <c r="A51" s="127"/>
      <c r="B51" s="120"/>
      <c r="C51" s="122"/>
      <c r="D51" s="103"/>
      <c r="E51" s="5">
        <v>7</v>
      </c>
      <c r="F51" s="4" t="s">
        <v>507</v>
      </c>
      <c r="G51" s="103"/>
      <c r="H51" s="82"/>
      <c r="I51" s="82"/>
      <c r="J51" s="82"/>
      <c r="K51" s="82"/>
      <c r="L51" s="117"/>
      <c r="M51" s="117"/>
      <c r="N51" s="117"/>
      <c r="O51" s="117"/>
      <c r="P51" s="117"/>
      <c r="Q51" s="117"/>
      <c r="R51" s="124"/>
      <c r="S51" s="117"/>
      <c r="T51" s="124"/>
      <c r="U51" s="117"/>
      <c r="V51" s="117"/>
      <c r="W51" s="117"/>
      <c r="X51" s="82"/>
      <c r="Y51" s="82"/>
      <c r="Z51" s="85"/>
    </row>
    <row r="52" spans="1:26" ht="38.25" customHeight="1" x14ac:dyDescent="0.25">
      <c r="A52" s="127"/>
      <c r="B52" s="120"/>
      <c r="C52" s="122"/>
      <c r="D52" s="103"/>
      <c r="E52" s="5">
        <v>8</v>
      </c>
      <c r="F52" s="4" t="s">
        <v>508</v>
      </c>
      <c r="G52" s="103"/>
      <c r="H52" s="82"/>
      <c r="I52" s="82"/>
      <c r="J52" s="82"/>
      <c r="K52" s="82"/>
      <c r="L52" s="117"/>
      <c r="M52" s="117"/>
      <c r="N52" s="117"/>
      <c r="O52" s="117"/>
      <c r="P52" s="117"/>
      <c r="Q52" s="117"/>
      <c r="R52" s="124"/>
      <c r="S52" s="117"/>
      <c r="T52" s="124"/>
      <c r="U52" s="117"/>
      <c r="V52" s="117"/>
      <c r="W52" s="117"/>
      <c r="X52" s="82"/>
      <c r="Y52" s="82"/>
      <c r="Z52" s="85"/>
    </row>
    <row r="53" spans="1:26" ht="27.75" customHeight="1" x14ac:dyDescent="0.25">
      <c r="A53" s="127"/>
      <c r="B53" s="120"/>
      <c r="C53" s="122"/>
      <c r="D53" s="103"/>
      <c r="E53" s="5">
        <v>9</v>
      </c>
      <c r="F53" s="4" t="s">
        <v>509</v>
      </c>
      <c r="G53" s="103"/>
      <c r="H53" s="83"/>
      <c r="I53" s="83"/>
      <c r="J53" s="83"/>
      <c r="K53" s="83"/>
      <c r="L53" s="118"/>
      <c r="M53" s="118"/>
      <c r="N53" s="118"/>
      <c r="O53" s="118"/>
      <c r="P53" s="118"/>
      <c r="Q53" s="118"/>
      <c r="R53" s="125"/>
      <c r="S53" s="118"/>
      <c r="T53" s="125"/>
      <c r="U53" s="118"/>
      <c r="V53" s="118"/>
      <c r="W53" s="118"/>
      <c r="X53" s="83"/>
      <c r="Y53" s="83"/>
      <c r="Z53" s="86"/>
    </row>
    <row r="54" spans="1:26" ht="21.75" customHeight="1" x14ac:dyDescent="0.25">
      <c r="A54" s="127"/>
      <c r="B54" s="120"/>
      <c r="C54" s="119" t="s">
        <v>60</v>
      </c>
      <c r="D54" s="100" t="s">
        <v>493</v>
      </c>
      <c r="E54" s="5">
        <v>1</v>
      </c>
      <c r="F54" s="4" t="s">
        <v>544</v>
      </c>
      <c r="G54" s="103" t="s">
        <v>482</v>
      </c>
      <c r="H54" s="81" t="s">
        <v>545</v>
      </c>
      <c r="I54" s="81" t="s">
        <v>791</v>
      </c>
      <c r="J54" s="81" t="s">
        <v>46</v>
      </c>
      <c r="K54" s="81">
        <v>1</v>
      </c>
      <c r="L54" s="81"/>
      <c r="M54" s="81"/>
      <c r="N54" s="97"/>
      <c r="O54" s="97"/>
      <c r="P54" s="97"/>
      <c r="Q54" s="81"/>
      <c r="R54" s="81"/>
      <c r="S54" s="81"/>
      <c r="T54" s="81"/>
      <c r="U54" s="105"/>
      <c r="V54" s="105"/>
      <c r="W54" s="105"/>
      <c r="X54" s="81" t="s">
        <v>1</v>
      </c>
      <c r="Y54" s="81" t="s">
        <v>38</v>
      </c>
      <c r="Z54" s="84">
        <v>0</v>
      </c>
    </row>
    <row r="55" spans="1:26" ht="56.25" x14ac:dyDescent="0.25">
      <c r="A55" s="127"/>
      <c r="B55" s="120"/>
      <c r="C55" s="120"/>
      <c r="D55" s="101"/>
      <c r="E55" s="5">
        <v>2</v>
      </c>
      <c r="F55" s="4" t="s">
        <v>546</v>
      </c>
      <c r="G55" s="103"/>
      <c r="H55" s="82"/>
      <c r="I55" s="82"/>
      <c r="J55" s="82"/>
      <c r="K55" s="82"/>
      <c r="L55" s="82"/>
      <c r="M55" s="82"/>
      <c r="N55" s="98"/>
      <c r="O55" s="98"/>
      <c r="P55" s="98"/>
      <c r="Q55" s="82"/>
      <c r="R55" s="82"/>
      <c r="S55" s="82"/>
      <c r="T55" s="82"/>
      <c r="U55" s="106"/>
      <c r="V55" s="106"/>
      <c r="W55" s="106"/>
      <c r="X55" s="82"/>
      <c r="Y55" s="82"/>
      <c r="Z55" s="85"/>
    </row>
    <row r="56" spans="1:26" ht="37.5" x14ac:dyDescent="0.25">
      <c r="A56" s="127"/>
      <c r="B56" s="120"/>
      <c r="C56" s="120"/>
      <c r="D56" s="101"/>
      <c r="E56" s="5">
        <v>3</v>
      </c>
      <c r="F56" s="4" t="s">
        <v>547</v>
      </c>
      <c r="G56" s="103"/>
      <c r="H56" s="82"/>
      <c r="I56" s="82"/>
      <c r="J56" s="82"/>
      <c r="K56" s="82"/>
      <c r="L56" s="82"/>
      <c r="M56" s="82"/>
      <c r="N56" s="98"/>
      <c r="O56" s="98"/>
      <c r="P56" s="98"/>
      <c r="Q56" s="82"/>
      <c r="R56" s="82"/>
      <c r="S56" s="82"/>
      <c r="T56" s="82"/>
      <c r="U56" s="106"/>
      <c r="V56" s="106"/>
      <c r="W56" s="106"/>
      <c r="X56" s="82"/>
      <c r="Y56" s="82"/>
      <c r="Z56" s="85"/>
    </row>
    <row r="57" spans="1:26" ht="37.5" x14ac:dyDescent="0.25">
      <c r="A57" s="127"/>
      <c r="B57" s="120"/>
      <c r="C57" s="120"/>
      <c r="D57" s="101"/>
      <c r="E57" s="5">
        <v>4</v>
      </c>
      <c r="F57" s="4" t="s">
        <v>548</v>
      </c>
      <c r="G57" s="103"/>
      <c r="H57" s="82"/>
      <c r="I57" s="82"/>
      <c r="J57" s="82"/>
      <c r="K57" s="82"/>
      <c r="L57" s="82"/>
      <c r="M57" s="82"/>
      <c r="N57" s="98"/>
      <c r="O57" s="98"/>
      <c r="P57" s="98"/>
      <c r="Q57" s="82"/>
      <c r="R57" s="82"/>
      <c r="S57" s="82"/>
      <c r="T57" s="82"/>
      <c r="U57" s="106"/>
      <c r="V57" s="106"/>
      <c r="W57" s="106"/>
      <c r="X57" s="82"/>
      <c r="Y57" s="82"/>
      <c r="Z57" s="85"/>
    </row>
    <row r="58" spans="1:26" ht="59.25" customHeight="1" x14ac:dyDescent="0.25">
      <c r="A58" s="127"/>
      <c r="B58" s="120"/>
      <c r="C58" s="120"/>
      <c r="D58" s="102"/>
      <c r="E58" s="5">
        <v>5</v>
      </c>
      <c r="F58" s="4" t="s">
        <v>549</v>
      </c>
      <c r="G58" s="103"/>
      <c r="H58" s="83"/>
      <c r="I58" s="83"/>
      <c r="J58" s="83"/>
      <c r="K58" s="83"/>
      <c r="L58" s="83"/>
      <c r="M58" s="83"/>
      <c r="N58" s="99"/>
      <c r="O58" s="99"/>
      <c r="P58" s="99"/>
      <c r="Q58" s="83"/>
      <c r="R58" s="83"/>
      <c r="S58" s="83"/>
      <c r="T58" s="83"/>
      <c r="U58" s="107"/>
      <c r="V58" s="107"/>
      <c r="W58" s="107"/>
      <c r="X58" s="83"/>
      <c r="Y58" s="83"/>
      <c r="Z58" s="86"/>
    </row>
    <row r="59" spans="1:26" ht="56.25" x14ac:dyDescent="0.25">
      <c r="A59" s="127"/>
      <c r="B59" s="120"/>
      <c r="C59" s="120"/>
      <c r="D59" s="81" t="s">
        <v>550</v>
      </c>
      <c r="E59" s="5">
        <v>1</v>
      </c>
      <c r="F59" s="4" t="s">
        <v>551</v>
      </c>
      <c r="G59" s="81" t="s">
        <v>483</v>
      </c>
      <c r="H59" s="81" t="s">
        <v>552</v>
      </c>
      <c r="I59" s="81" t="s">
        <v>792</v>
      </c>
      <c r="J59" s="81" t="s">
        <v>46</v>
      </c>
      <c r="K59" s="93">
        <v>20</v>
      </c>
      <c r="L59" s="81"/>
      <c r="M59" s="93">
        <v>5</v>
      </c>
      <c r="N59" s="81"/>
      <c r="O59" s="93">
        <v>5</v>
      </c>
      <c r="P59" s="81"/>
      <c r="Q59" s="81"/>
      <c r="R59" s="81"/>
      <c r="S59" s="93">
        <v>5</v>
      </c>
      <c r="T59" s="81"/>
      <c r="U59" s="81"/>
      <c r="V59" s="93">
        <v>5</v>
      </c>
      <c r="W59" s="81"/>
      <c r="X59" s="81" t="s">
        <v>1</v>
      </c>
      <c r="Y59" s="81" t="s">
        <v>38</v>
      </c>
      <c r="Z59" s="84">
        <v>0</v>
      </c>
    </row>
    <row r="60" spans="1:26" ht="37.5" x14ac:dyDescent="0.25">
      <c r="A60" s="127"/>
      <c r="B60" s="120"/>
      <c r="C60" s="120"/>
      <c r="D60" s="82"/>
      <c r="E60" s="5">
        <v>2</v>
      </c>
      <c r="F60" s="4" t="s">
        <v>553</v>
      </c>
      <c r="G60" s="82"/>
      <c r="H60" s="82"/>
      <c r="I60" s="82"/>
      <c r="J60" s="82"/>
      <c r="K60" s="94"/>
      <c r="L60" s="82"/>
      <c r="M60" s="94"/>
      <c r="N60" s="82"/>
      <c r="O60" s="94"/>
      <c r="P60" s="82"/>
      <c r="Q60" s="82"/>
      <c r="R60" s="82"/>
      <c r="S60" s="94"/>
      <c r="T60" s="82"/>
      <c r="U60" s="82"/>
      <c r="V60" s="94"/>
      <c r="W60" s="82"/>
      <c r="X60" s="82"/>
      <c r="Y60" s="82"/>
      <c r="Z60" s="85"/>
    </row>
    <row r="61" spans="1:26" ht="56.25" x14ac:dyDescent="0.25">
      <c r="A61" s="127"/>
      <c r="B61" s="120"/>
      <c r="C61" s="120"/>
      <c r="D61" s="82"/>
      <c r="E61" s="5">
        <v>3</v>
      </c>
      <c r="F61" s="4" t="s">
        <v>554</v>
      </c>
      <c r="G61" s="82"/>
      <c r="H61" s="82"/>
      <c r="I61" s="82"/>
      <c r="J61" s="82"/>
      <c r="K61" s="94"/>
      <c r="L61" s="82"/>
      <c r="M61" s="94"/>
      <c r="N61" s="82"/>
      <c r="O61" s="94"/>
      <c r="P61" s="82"/>
      <c r="Q61" s="82"/>
      <c r="R61" s="82"/>
      <c r="S61" s="94"/>
      <c r="T61" s="82"/>
      <c r="U61" s="82"/>
      <c r="V61" s="94"/>
      <c r="W61" s="82"/>
      <c r="X61" s="82"/>
      <c r="Y61" s="82"/>
      <c r="Z61" s="85"/>
    </row>
    <row r="62" spans="1:26" ht="37.5" x14ac:dyDescent="0.25">
      <c r="A62" s="127"/>
      <c r="B62" s="120"/>
      <c r="C62" s="120"/>
      <c r="D62" s="82"/>
      <c r="E62" s="5">
        <v>4</v>
      </c>
      <c r="F62" s="4" t="s">
        <v>555</v>
      </c>
      <c r="G62" s="82"/>
      <c r="H62" s="82"/>
      <c r="I62" s="82"/>
      <c r="J62" s="82"/>
      <c r="K62" s="94"/>
      <c r="L62" s="82"/>
      <c r="M62" s="94"/>
      <c r="N62" s="82"/>
      <c r="O62" s="94"/>
      <c r="P62" s="82"/>
      <c r="Q62" s="82"/>
      <c r="R62" s="82"/>
      <c r="S62" s="94"/>
      <c r="T62" s="82"/>
      <c r="U62" s="82"/>
      <c r="V62" s="94"/>
      <c r="W62" s="82"/>
      <c r="X62" s="82"/>
      <c r="Y62" s="82"/>
      <c r="Z62" s="85"/>
    </row>
    <row r="63" spans="1:26" ht="37.5" x14ac:dyDescent="0.25">
      <c r="A63" s="127"/>
      <c r="B63" s="120"/>
      <c r="C63" s="120"/>
      <c r="D63" s="82"/>
      <c r="E63" s="5">
        <v>5</v>
      </c>
      <c r="F63" s="4" t="s">
        <v>556</v>
      </c>
      <c r="G63" s="82"/>
      <c r="H63" s="82"/>
      <c r="I63" s="82"/>
      <c r="J63" s="82"/>
      <c r="K63" s="94"/>
      <c r="L63" s="82"/>
      <c r="M63" s="94"/>
      <c r="N63" s="82"/>
      <c r="O63" s="94"/>
      <c r="P63" s="82"/>
      <c r="Q63" s="82"/>
      <c r="R63" s="82"/>
      <c r="S63" s="94"/>
      <c r="T63" s="82"/>
      <c r="U63" s="82"/>
      <c r="V63" s="94"/>
      <c r="W63" s="82"/>
      <c r="X63" s="82"/>
      <c r="Y63" s="82"/>
      <c r="Z63" s="85"/>
    </row>
    <row r="64" spans="1:26" ht="37.5" x14ac:dyDescent="0.25">
      <c r="A64" s="127"/>
      <c r="B64" s="120"/>
      <c r="C64" s="120"/>
      <c r="D64" s="83"/>
      <c r="E64" s="5">
        <v>6</v>
      </c>
      <c r="F64" s="4" t="s">
        <v>557</v>
      </c>
      <c r="G64" s="83"/>
      <c r="H64" s="83"/>
      <c r="I64" s="83"/>
      <c r="J64" s="83"/>
      <c r="K64" s="95"/>
      <c r="L64" s="83"/>
      <c r="M64" s="95"/>
      <c r="N64" s="83"/>
      <c r="O64" s="95"/>
      <c r="P64" s="83"/>
      <c r="Q64" s="83"/>
      <c r="R64" s="83"/>
      <c r="S64" s="95"/>
      <c r="T64" s="83"/>
      <c r="U64" s="83"/>
      <c r="V64" s="95"/>
      <c r="W64" s="83"/>
      <c r="X64" s="83"/>
      <c r="Y64" s="83"/>
      <c r="Z64" s="86"/>
    </row>
    <row r="65" spans="1:26" ht="72" customHeight="1" x14ac:dyDescent="0.25">
      <c r="A65" s="127"/>
      <c r="B65" s="120"/>
      <c r="C65" s="120"/>
      <c r="D65" s="81" t="s">
        <v>558</v>
      </c>
      <c r="E65" s="5">
        <v>1</v>
      </c>
      <c r="F65" s="4" t="s">
        <v>559</v>
      </c>
      <c r="G65" s="81" t="s">
        <v>484</v>
      </c>
      <c r="H65" s="81" t="s">
        <v>61</v>
      </c>
      <c r="I65" s="81" t="s">
        <v>62</v>
      </c>
      <c r="J65" s="81">
        <v>1</v>
      </c>
      <c r="K65" s="81">
        <v>1</v>
      </c>
      <c r="L65" s="81"/>
      <c r="M65" s="81"/>
      <c r="N65" s="81"/>
      <c r="O65" s="81"/>
      <c r="P65" s="81"/>
      <c r="Q65" s="81"/>
      <c r="R65" s="81"/>
      <c r="S65" s="81"/>
      <c r="T65" s="81"/>
      <c r="U65" s="81"/>
      <c r="V65" s="93">
        <v>1</v>
      </c>
      <c r="W65" s="81"/>
      <c r="X65" s="81" t="s">
        <v>1</v>
      </c>
      <c r="Y65" s="81" t="s">
        <v>38</v>
      </c>
      <c r="Z65" s="84">
        <v>0</v>
      </c>
    </row>
    <row r="66" spans="1:26" ht="18.75" x14ac:dyDescent="0.25">
      <c r="A66" s="127"/>
      <c r="B66" s="120"/>
      <c r="C66" s="120"/>
      <c r="D66" s="82"/>
      <c r="E66" s="5">
        <v>2</v>
      </c>
      <c r="F66" s="4" t="s">
        <v>560</v>
      </c>
      <c r="G66" s="82"/>
      <c r="H66" s="82"/>
      <c r="I66" s="82"/>
      <c r="J66" s="82"/>
      <c r="K66" s="82"/>
      <c r="L66" s="82"/>
      <c r="M66" s="82"/>
      <c r="N66" s="82"/>
      <c r="O66" s="82"/>
      <c r="P66" s="82"/>
      <c r="Q66" s="82"/>
      <c r="R66" s="82"/>
      <c r="S66" s="82"/>
      <c r="T66" s="82"/>
      <c r="U66" s="82"/>
      <c r="V66" s="94"/>
      <c r="W66" s="82"/>
      <c r="X66" s="82"/>
      <c r="Y66" s="82"/>
      <c r="Z66" s="85"/>
    </row>
    <row r="67" spans="1:26" ht="37.5" x14ac:dyDescent="0.25">
      <c r="A67" s="127"/>
      <c r="B67" s="120"/>
      <c r="C67" s="120"/>
      <c r="D67" s="82"/>
      <c r="E67" s="5">
        <v>3</v>
      </c>
      <c r="F67" s="4" t="s">
        <v>561</v>
      </c>
      <c r="G67" s="82"/>
      <c r="H67" s="82"/>
      <c r="I67" s="82"/>
      <c r="J67" s="82"/>
      <c r="K67" s="82"/>
      <c r="L67" s="82"/>
      <c r="M67" s="82"/>
      <c r="N67" s="82"/>
      <c r="O67" s="82"/>
      <c r="P67" s="82"/>
      <c r="Q67" s="82"/>
      <c r="R67" s="82"/>
      <c r="S67" s="82"/>
      <c r="T67" s="82"/>
      <c r="U67" s="82"/>
      <c r="V67" s="94"/>
      <c r="W67" s="82"/>
      <c r="X67" s="82"/>
      <c r="Y67" s="82"/>
      <c r="Z67" s="85"/>
    </row>
    <row r="68" spans="1:26" ht="72" customHeight="1" x14ac:dyDescent="0.25">
      <c r="A68" s="127"/>
      <c r="B68" s="120"/>
      <c r="C68" s="120"/>
      <c r="D68" s="82"/>
      <c r="E68" s="5">
        <v>4</v>
      </c>
      <c r="F68" s="4" t="s">
        <v>562</v>
      </c>
      <c r="G68" s="82"/>
      <c r="H68" s="82"/>
      <c r="I68" s="82"/>
      <c r="J68" s="82"/>
      <c r="K68" s="82"/>
      <c r="L68" s="82"/>
      <c r="M68" s="82"/>
      <c r="N68" s="82"/>
      <c r="O68" s="82"/>
      <c r="P68" s="82"/>
      <c r="Q68" s="82"/>
      <c r="R68" s="82"/>
      <c r="S68" s="82"/>
      <c r="T68" s="82"/>
      <c r="U68" s="82"/>
      <c r="V68" s="94"/>
      <c r="W68" s="82"/>
      <c r="X68" s="82"/>
      <c r="Y68" s="82"/>
      <c r="Z68" s="85"/>
    </row>
    <row r="69" spans="1:26" ht="37.5" x14ac:dyDescent="0.25">
      <c r="A69" s="127"/>
      <c r="B69" s="120"/>
      <c r="C69" s="120"/>
      <c r="D69" s="82"/>
      <c r="E69" s="5">
        <v>5</v>
      </c>
      <c r="F69" s="4" t="s">
        <v>563</v>
      </c>
      <c r="G69" s="82"/>
      <c r="H69" s="82"/>
      <c r="I69" s="82"/>
      <c r="J69" s="82"/>
      <c r="K69" s="82"/>
      <c r="L69" s="82"/>
      <c r="M69" s="82"/>
      <c r="N69" s="82"/>
      <c r="O69" s="82"/>
      <c r="P69" s="82"/>
      <c r="Q69" s="82"/>
      <c r="R69" s="82"/>
      <c r="S69" s="82"/>
      <c r="T69" s="82"/>
      <c r="U69" s="82"/>
      <c r="V69" s="94"/>
      <c r="W69" s="82"/>
      <c r="X69" s="82"/>
      <c r="Y69" s="82"/>
      <c r="Z69" s="85"/>
    </row>
    <row r="70" spans="1:26" ht="72" customHeight="1" x14ac:dyDescent="0.25">
      <c r="A70" s="127"/>
      <c r="B70" s="120"/>
      <c r="C70" s="120"/>
      <c r="D70" s="82"/>
      <c r="E70" s="5">
        <v>6</v>
      </c>
      <c r="F70" s="4" t="s">
        <v>564</v>
      </c>
      <c r="G70" s="82"/>
      <c r="H70" s="82"/>
      <c r="I70" s="82"/>
      <c r="J70" s="82"/>
      <c r="K70" s="82"/>
      <c r="L70" s="82"/>
      <c r="M70" s="82"/>
      <c r="N70" s="82"/>
      <c r="O70" s="82"/>
      <c r="P70" s="82"/>
      <c r="Q70" s="82"/>
      <c r="R70" s="82"/>
      <c r="S70" s="82"/>
      <c r="T70" s="82"/>
      <c r="U70" s="82"/>
      <c r="V70" s="94"/>
      <c r="W70" s="82"/>
      <c r="X70" s="82"/>
      <c r="Y70" s="82"/>
      <c r="Z70" s="85"/>
    </row>
    <row r="71" spans="1:26" ht="75" x14ac:dyDescent="0.25">
      <c r="A71" s="127"/>
      <c r="B71" s="120"/>
      <c r="C71" s="120"/>
      <c r="D71" s="82"/>
      <c r="E71" s="5">
        <v>7</v>
      </c>
      <c r="F71" s="4" t="s">
        <v>565</v>
      </c>
      <c r="G71" s="82"/>
      <c r="H71" s="82"/>
      <c r="I71" s="82"/>
      <c r="J71" s="82"/>
      <c r="K71" s="82"/>
      <c r="L71" s="82"/>
      <c r="M71" s="82"/>
      <c r="N71" s="82"/>
      <c r="O71" s="82"/>
      <c r="P71" s="82"/>
      <c r="Q71" s="82"/>
      <c r="R71" s="82"/>
      <c r="S71" s="82"/>
      <c r="T71" s="82"/>
      <c r="U71" s="82"/>
      <c r="V71" s="94"/>
      <c r="W71" s="82"/>
      <c r="X71" s="82"/>
      <c r="Y71" s="82"/>
      <c r="Z71" s="85"/>
    </row>
    <row r="72" spans="1:26" ht="37.5" x14ac:dyDescent="0.25">
      <c r="A72" s="127"/>
      <c r="B72" s="120"/>
      <c r="C72" s="120"/>
      <c r="D72" s="83"/>
      <c r="E72" s="5">
        <v>8</v>
      </c>
      <c r="F72" s="4" t="s">
        <v>566</v>
      </c>
      <c r="G72" s="83"/>
      <c r="H72" s="83"/>
      <c r="I72" s="83"/>
      <c r="J72" s="83"/>
      <c r="K72" s="83"/>
      <c r="L72" s="83"/>
      <c r="M72" s="83"/>
      <c r="N72" s="83"/>
      <c r="O72" s="83"/>
      <c r="P72" s="83"/>
      <c r="Q72" s="83"/>
      <c r="R72" s="83"/>
      <c r="S72" s="83"/>
      <c r="T72" s="83"/>
      <c r="U72" s="83"/>
      <c r="V72" s="95"/>
      <c r="W72" s="83"/>
      <c r="X72" s="83"/>
      <c r="Y72" s="83"/>
      <c r="Z72" s="86"/>
    </row>
    <row r="73" spans="1:26" ht="72" customHeight="1" x14ac:dyDescent="0.25">
      <c r="A73" s="127"/>
      <c r="B73" s="120"/>
      <c r="C73" s="120"/>
      <c r="D73" s="103" t="s">
        <v>494</v>
      </c>
      <c r="E73" s="5">
        <v>1</v>
      </c>
      <c r="F73" s="4" t="s">
        <v>567</v>
      </c>
      <c r="G73" s="103" t="s">
        <v>485</v>
      </c>
      <c r="H73" s="103" t="s">
        <v>72</v>
      </c>
      <c r="I73" s="103" t="s">
        <v>73</v>
      </c>
      <c r="J73" s="103">
        <v>1</v>
      </c>
      <c r="K73" s="103">
        <v>1</v>
      </c>
      <c r="L73" s="103"/>
      <c r="M73" s="103"/>
      <c r="N73" s="103"/>
      <c r="O73" s="103"/>
      <c r="P73" s="103"/>
      <c r="Q73" s="103"/>
      <c r="R73" s="103"/>
      <c r="S73" s="103"/>
      <c r="T73" s="103"/>
      <c r="U73" s="103"/>
      <c r="V73" s="104">
        <v>1</v>
      </c>
      <c r="W73" s="103"/>
      <c r="X73" s="103" t="s">
        <v>1</v>
      </c>
      <c r="Y73" s="103" t="s">
        <v>38</v>
      </c>
      <c r="Z73" s="96">
        <v>0</v>
      </c>
    </row>
    <row r="74" spans="1:26" ht="72" customHeight="1" x14ac:dyDescent="0.25">
      <c r="A74" s="127"/>
      <c r="B74" s="120"/>
      <c r="C74" s="120"/>
      <c r="D74" s="103"/>
      <c r="E74" s="5">
        <v>2</v>
      </c>
      <c r="F74" s="4" t="s">
        <v>568</v>
      </c>
      <c r="G74" s="103"/>
      <c r="H74" s="103"/>
      <c r="I74" s="103"/>
      <c r="J74" s="103"/>
      <c r="K74" s="103"/>
      <c r="L74" s="103"/>
      <c r="M74" s="103"/>
      <c r="N74" s="103"/>
      <c r="O74" s="103"/>
      <c r="P74" s="103"/>
      <c r="Q74" s="103"/>
      <c r="R74" s="103"/>
      <c r="S74" s="103"/>
      <c r="T74" s="103"/>
      <c r="U74" s="103"/>
      <c r="V74" s="104"/>
      <c r="W74" s="103"/>
      <c r="X74" s="103"/>
      <c r="Y74" s="103"/>
      <c r="Z74" s="96"/>
    </row>
    <row r="75" spans="1:26" ht="72" customHeight="1" x14ac:dyDescent="0.25">
      <c r="A75" s="127"/>
      <c r="B75" s="120"/>
      <c r="C75" s="120"/>
      <c r="D75" s="103"/>
      <c r="E75" s="5">
        <v>3</v>
      </c>
      <c r="F75" s="4" t="s">
        <v>569</v>
      </c>
      <c r="G75" s="103"/>
      <c r="H75" s="103"/>
      <c r="I75" s="103"/>
      <c r="J75" s="103"/>
      <c r="K75" s="103"/>
      <c r="L75" s="103"/>
      <c r="M75" s="103"/>
      <c r="N75" s="103"/>
      <c r="O75" s="103"/>
      <c r="P75" s="103"/>
      <c r="Q75" s="103"/>
      <c r="R75" s="103"/>
      <c r="S75" s="103"/>
      <c r="T75" s="103"/>
      <c r="U75" s="103"/>
      <c r="V75" s="104"/>
      <c r="W75" s="103"/>
      <c r="X75" s="103"/>
      <c r="Y75" s="103"/>
      <c r="Z75" s="96"/>
    </row>
    <row r="76" spans="1:26" ht="72" customHeight="1" x14ac:dyDescent="0.25">
      <c r="A76" s="127"/>
      <c r="B76" s="120"/>
      <c r="C76" s="120"/>
      <c r="D76" s="103"/>
      <c r="E76" s="5">
        <v>4</v>
      </c>
      <c r="F76" s="4" t="s">
        <v>570</v>
      </c>
      <c r="G76" s="103"/>
      <c r="H76" s="103"/>
      <c r="I76" s="103"/>
      <c r="J76" s="103"/>
      <c r="K76" s="103"/>
      <c r="L76" s="103"/>
      <c r="M76" s="103"/>
      <c r="N76" s="103"/>
      <c r="O76" s="103"/>
      <c r="P76" s="103"/>
      <c r="Q76" s="103"/>
      <c r="R76" s="103"/>
      <c r="S76" s="103"/>
      <c r="T76" s="103"/>
      <c r="U76" s="103"/>
      <c r="V76" s="104"/>
      <c r="W76" s="103"/>
      <c r="X76" s="103"/>
      <c r="Y76" s="103"/>
      <c r="Z76" s="96"/>
    </row>
    <row r="77" spans="1:26" ht="37.5" x14ac:dyDescent="0.25">
      <c r="A77" s="127"/>
      <c r="B77" s="120"/>
      <c r="C77" s="120"/>
      <c r="D77" s="81" t="s">
        <v>495</v>
      </c>
      <c r="E77" s="5">
        <v>1</v>
      </c>
      <c r="F77" s="4" t="s">
        <v>571</v>
      </c>
      <c r="G77" s="81" t="s">
        <v>486</v>
      </c>
      <c r="H77" s="81" t="s">
        <v>71</v>
      </c>
      <c r="I77" s="81" t="s">
        <v>795</v>
      </c>
      <c r="J77" s="81">
        <v>1</v>
      </c>
      <c r="K77" s="81">
        <v>1</v>
      </c>
      <c r="L77" s="81"/>
      <c r="M77" s="81"/>
      <c r="N77" s="81"/>
      <c r="O77" s="81"/>
      <c r="P77" s="81"/>
      <c r="Q77" s="81"/>
      <c r="R77" s="81"/>
      <c r="S77" s="93">
        <v>1</v>
      </c>
      <c r="T77" s="93"/>
      <c r="U77" s="93"/>
      <c r="V77" s="81"/>
      <c r="W77" s="81"/>
      <c r="X77" s="81" t="s">
        <v>1</v>
      </c>
      <c r="Y77" s="81" t="s">
        <v>65</v>
      </c>
      <c r="Z77" s="84">
        <v>200000</v>
      </c>
    </row>
    <row r="78" spans="1:26" ht="56.25" x14ac:dyDescent="0.25">
      <c r="A78" s="127"/>
      <c r="B78" s="120"/>
      <c r="C78" s="120"/>
      <c r="D78" s="82"/>
      <c r="E78" s="5">
        <v>2</v>
      </c>
      <c r="F78" s="4" t="s">
        <v>572</v>
      </c>
      <c r="G78" s="82"/>
      <c r="H78" s="82"/>
      <c r="I78" s="82"/>
      <c r="J78" s="82"/>
      <c r="K78" s="82"/>
      <c r="L78" s="82"/>
      <c r="M78" s="82"/>
      <c r="N78" s="82"/>
      <c r="O78" s="82"/>
      <c r="P78" s="82"/>
      <c r="Q78" s="82"/>
      <c r="R78" s="82"/>
      <c r="S78" s="94"/>
      <c r="T78" s="94"/>
      <c r="U78" s="94"/>
      <c r="V78" s="82"/>
      <c r="W78" s="82"/>
      <c r="X78" s="82"/>
      <c r="Y78" s="82"/>
      <c r="Z78" s="85"/>
    </row>
    <row r="79" spans="1:26" ht="37.5" x14ac:dyDescent="0.25">
      <c r="A79" s="127"/>
      <c r="B79" s="120"/>
      <c r="C79" s="120"/>
      <c r="D79" s="82"/>
      <c r="E79" s="5">
        <v>3</v>
      </c>
      <c r="F79" s="4" t="s">
        <v>573</v>
      </c>
      <c r="G79" s="82"/>
      <c r="H79" s="82"/>
      <c r="I79" s="82"/>
      <c r="J79" s="82"/>
      <c r="K79" s="82"/>
      <c r="L79" s="82"/>
      <c r="M79" s="82"/>
      <c r="N79" s="82"/>
      <c r="O79" s="82"/>
      <c r="P79" s="82"/>
      <c r="Q79" s="82"/>
      <c r="R79" s="82"/>
      <c r="S79" s="94"/>
      <c r="T79" s="94"/>
      <c r="U79" s="94"/>
      <c r="V79" s="82"/>
      <c r="W79" s="82"/>
      <c r="X79" s="82"/>
      <c r="Y79" s="82"/>
      <c r="Z79" s="85"/>
    </row>
    <row r="80" spans="1:26" ht="56.25" x14ac:dyDescent="0.25">
      <c r="A80" s="127"/>
      <c r="B80" s="120"/>
      <c r="C80" s="120"/>
      <c r="D80" s="82"/>
      <c r="E80" s="5">
        <v>4</v>
      </c>
      <c r="F80" s="4" t="s">
        <v>574</v>
      </c>
      <c r="G80" s="82"/>
      <c r="H80" s="82"/>
      <c r="I80" s="82"/>
      <c r="J80" s="82"/>
      <c r="K80" s="82"/>
      <c r="L80" s="82"/>
      <c r="M80" s="82"/>
      <c r="N80" s="82"/>
      <c r="O80" s="82"/>
      <c r="P80" s="82"/>
      <c r="Q80" s="82"/>
      <c r="R80" s="82"/>
      <c r="S80" s="94"/>
      <c r="T80" s="94"/>
      <c r="U80" s="94"/>
      <c r="V80" s="82"/>
      <c r="W80" s="82"/>
      <c r="X80" s="82"/>
      <c r="Y80" s="82"/>
      <c r="Z80" s="85"/>
    </row>
    <row r="81" spans="1:26" ht="37.5" x14ac:dyDescent="0.25">
      <c r="A81" s="127"/>
      <c r="B81" s="120"/>
      <c r="C81" s="120"/>
      <c r="D81" s="82"/>
      <c r="E81" s="5">
        <v>5</v>
      </c>
      <c r="F81" s="4" t="s">
        <v>575</v>
      </c>
      <c r="G81" s="82"/>
      <c r="H81" s="82"/>
      <c r="I81" s="82"/>
      <c r="J81" s="82"/>
      <c r="K81" s="82"/>
      <c r="L81" s="82"/>
      <c r="M81" s="82"/>
      <c r="N81" s="82"/>
      <c r="O81" s="82"/>
      <c r="P81" s="82"/>
      <c r="Q81" s="82"/>
      <c r="R81" s="82"/>
      <c r="S81" s="94"/>
      <c r="T81" s="94"/>
      <c r="U81" s="94"/>
      <c r="V81" s="82"/>
      <c r="W81" s="82"/>
      <c r="X81" s="82"/>
      <c r="Y81" s="82"/>
      <c r="Z81" s="85"/>
    </row>
    <row r="82" spans="1:26" ht="37.5" x14ac:dyDescent="0.25">
      <c r="A82" s="127"/>
      <c r="B82" s="120"/>
      <c r="C82" s="120"/>
      <c r="D82" s="82"/>
      <c r="E82" s="5">
        <v>6</v>
      </c>
      <c r="F82" s="4" t="s">
        <v>576</v>
      </c>
      <c r="G82" s="82"/>
      <c r="H82" s="82"/>
      <c r="I82" s="82"/>
      <c r="J82" s="82"/>
      <c r="K82" s="82"/>
      <c r="L82" s="82"/>
      <c r="M82" s="82"/>
      <c r="N82" s="82"/>
      <c r="O82" s="82"/>
      <c r="P82" s="82"/>
      <c r="Q82" s="82"/>
      <c r="R82" s="82"/>
      <c r="S82" s="94"/>
      <c r="T82" s="94"/>
      <c r="U82" s="94"/>
      <c r="V82" s="82"/>
      <c r="W82" s="82"/>
      <c r="X82" s="82"/>
      <c r="Y82" s="82"/>
      <c r="Z82" s="85"/>
    </row>
    <row r="83" spans="1:26" ht="37.5" x14ac:dyDescent="0.25">
      <c r="A83" s="127"/>
      <c r="B83" s="120"/>
      <c r="C83" s="120"/>
      <c r="D83" s="82"/>
      <c r="E83" s="5">
        <v>7</v>
      </c>
      <c r="F83" s="4" t="s">
        <v>577</v>
      </c>
      <c r="G83" s="82"/>
      <c r="H83" s="82"/>
      <c r="I83" s="82"/>
      <c r="J83" s="82"/>
      <c r="K83" s="82"/>
      <c r="L83" s="82"/>
      <c r="M83" s="82"/>
      <c r="N83" s="82"/>
      <c r="O83" s="82"/>
      <c r="P83" s="82"/>
      <c r="Q83" s="82"/>
      <c r="R83" s="82"/>
      <c r="S83" s="94"/>
      <c r="T83" s="94"/>
      <c r="U83" s="94"/>
      <c r="V83" s="82"/>
      <c r="W83" s="82"/>
      <c r="X83" s="82"/>
      <c r="Y83" s="82"/>
      <c r="Z83" s="85"/>
    </row>
    <row r="84" spans="1:26" ht="37.5" x14ac:dyDescent="0.25">
      <c r="A84" s="127"/>
      <c r="B84" s="120"/>
      <c r="C84" s="120"/>
      <c r="D84" s="83"/>
      <c r="E84" s="5">
        <v>8</v>
      </c>
      <c r="F84" s="4" t="s">
        <v>578</v>
      </c>
      <c r="G84" s="83"/>
      <c r="H84" s="83"/>
      <c r="I84" s="83"/>
      <c r="J84" s="83"/>
      <c r="K84" s="83"/>
      <c r="L84" s="83"/>
      <c r="M84" s="83"/>
      <c r="N84" s="83"/>
      <c r="O84" s="83"/>
      <c r="P84" s="83"/>
      <c r="Q84" s="83"/>
      <c r="R84" s="83"/>
      <c r="S84" s="95"/>
      <c r="T84" s="95"/>
      <c r="U84" s="95"/>
      <c r="V84" s="83"/>
      <c r="W84" s="83"/>
      <c r="X84" s="83"/>
      <c r="Y84" s="83"/>
      <c r="Z84" s="86"/>
    </row>
    <row r="85" spans="1:26" ht="37.5" x14ac:dyDescent="0.25">
      <c r="A85" s="127"/>
      <c r="B85" s="120"/>
      <c r="C85" s="120"/>
      <c r="D85" s="81" t="s">
        <v>496</v>
      </c>
      <c r="E85" s="5">
        <v>1</v>
      </c>
      <c r="F85" s="4" t="s">
        <v>579</v>
      </c>
      <c r="G85" s="81" t="s">
        <v>487</v>
      </c>
      <c r="H85" s="81" t="s">
        <v>580</v>
      </c>
      <c r="I85" s="81" t="s">
        <v>793</v>
      </c>
      <c r="J85" s="81">
        <v>1</v>
      </c>
      <c r="K85" s="81">
        <v>1</v>
      </c>
      <c r="L85" s="87"/>
      <c r="M85" s="108"/>
      <c r="N85" s="90"/>
      <c r="O85" s="87"/>
      <c r="P85" s="108"/>
      <c r="Q85" s="90"/>
      <c r="R85" s="87"/>
      <c r="S85" s="108"/>
      <c r="T85" s="90"/>
      <c r="U85" s="110">
        <v>1</v>
      </c>
      <c r="V85" s="111"/>
      <c r="W85" s="112"/>
      <c r="X85" s="81" t="s">
        <v>1</v>
      </c>
      <c r="Y85" s="81" t="s">
        <v>38</v>
      </c>
      <c r="Z85" s="84">
        <v>0</v>
      </c>
    </row>
    <row r="86" spans="1:26" ht="37.5" x14ac:dyDescent="0.25">
      <c r="A86" s="127"/>
      <c r="B86" s="120"/>
      <c r="C86" s="120"/>
      <c r="D86" s="82"/>
      <c r="E86" s="5">
        <v>2</v>
      </c>
      <c r="F86" s="4" t="s">
        <v>581</v>
      </c>
      <c r="G86" s="82"/>
      <c r="H86" s="83"/>
      <c r="I86" s="83"/>
      <c r="J86" s="83"/>
      <c r="K86" s="83"/>
      <c r="L86" s="89"/>
      <c r="M86" s="109"/>
      <c r="N86" s="92"/>
      <c r="O86" s="89"/>
      <c r="P86" s="109"/>
      <c r="Q86" s="92"/>
      <c r="R86" s="89"/>
      <c r="S86" s="109"/>
      <c r="T86" s="92"/>
      <c r="U86" s="113"/>
      <c r="V86" s="114"/>
      <c r="W86" s="115"/>
      <c r="X86" s="82"/>
      <c r="Y86" s="82"/>
      <c r="Z86" s="85"/>
    </row>
    <row r="87" spans="1:26" ht="75" x14ac:dyDescent="0.25">
      <c r="A87" s="127"/>
      <c r="B87" s="120"/>
      <c r="C87" s="120"/>
      <c r="D87" s="82"/>
      <c r="E87" s="5">
        <v>3</v>
      </c>
      <c r="F87" s="4" t="s">
        <v>582</v>
      </c>
      <c r="G87" s="82"/>
      <c r="H87" s="81" t="s">
        <v>583</v>
      </c>
      <c r="I87" s="81" t="s">
        <v>584</v>
      </c>
      <c r="J87" s="81">
        <v>4</v>
      </c>
      <c r="K87" s="81">
        <v>4</v>
      </c>
      <c r="L87" s="81"/>
      <c r="M87" s="81"/>
      <c r="N87" s="81"/>
      <c r="O87" s="93">
        <v>1</v>
      </c>
      <c r="P87" s="81"/>
      <c r="Q87" s="81"/>
      <c r="R87" s="93">
        <v>1</v>
      </c>
      <c r="S87" s="81"/>
      <c r="T87" s="81"/>
      <c r="U87" s="93">
        <v>1</v>
      </c>
      <c r="V87" s="81"/>
      <c r="W87" s="93">
        <v>1</v>
      </c>
      <c r="X87" s="82"/>
      <c r="Y87" s="82"/>
      <c r="Z87" s="85"/>
    </row>
    <row r="88" spans="1:26" ht="37.5" x14ac:dyDescent="0.25">
      <c r="A88" s="127"/>
      <c r="B88" s="120"/>
      <c r="C88" s="120"/>
      <c r="D88" s="82"/>
      <c r="E88" s="5">
        <v>4</v>
      </c>
      <c r="F88" s="4" t="s">
        <v>585</v>
      </c>
      <c r="G88" s="82"/>
      <c r="H88" s="82"/>
      <c r="I88" s="82"/>
      <c r="J88" s="82"/>
      <c r="K88" s="82"/>
      <c r="L88" s="82"/>
      <c r="M88" s="82"/>
      <c r="N88" s="82"/>
      <c r="O88" s="94"/>
      <c r="P88" s="82"/>
      <c r="Q88" s="82"/>
      <c r="R88" s="94"/>
      <c r="S88" s="82"/>
      <c r="T88" s="82"/>
      <c r="U88" s="94"/>
      <c r="V88" s="82"/>
      <c r="W88" s="94"/>
      <c r="X88" s="82"/>
      <c r="Y88" s="82"/>
      <c r="Z88" s="85"/>
    </row>
    <row r="89" spans="1:26" ht="37.5" x14ac:dyDescent="0.25">
      <c r="A89" s="127"/>
      <c r="B89" s="120"/>
      <c r="C89" s="120"/>
      <c r="D89" s="82"/>
      <c r="E89" s="5">
        <v>5</v>
      </c>
      <c r="F89" s="4" t="s">
        <v>586</v>
      </c>
      <c r="G89" s="82"/>
      <c r="H89" s="82"/>
      <c r="I89" s="82"/>
      <c r="J89" s="82"/>
      <c r="K89" s="82"/>
      <c r="L89" s="82"/>
      <c r="M89" s="82"/>
      <c r="N89" s="82"/>
      <c r="O89" s="94"/>
      <c r="P89" s="82"/>
      <c r="Q89" s="82"/>
      <c r="R89" s="94"/>
      <c r="S89" s="82"/>
      <c r="T89" s="82"/>
      <c r="U89" s="94"/>
      <c r="V89" s="82"/>
      <c r="W89" s="94"/>
      <c r="X89" s="82"/>
      <c r="Y89" s="82"/>
      <c r="Z89" s="85"/>
    </row>
    <row r="90" spans="1:26" ht="18.75" x14ac:dyDescent="0.25">
      <c r="A90" s="127"/>
      <c r="B90" s="120"/>
      <c r="C90" s="120"/>
      <c r="D90" s="83"/>
      <c r="E90" s="5">
        <v>6</v>
      </c>
      <c r="F90" s="4" t="s">
        <v>587</v>
      </c>
      <c r="G90" s="83"/>
      <c r="H90" s="83"/>
      <c r="I90" s="83"/>
      <c r="J90" s="83"/>
      <c r="K90" s="83"/>
      <c r="L90" s="83"/>
      <c r="M90" s="83"/>
      <c r="N90" s="83"/>
      <c r="O90" s="95"/>
      <c r="P90" s="83"/>
      <c r="Q90" s="83"/>
      <c r="R90" s="95"/>
      <c r="S90" s="83"/>
      <c r="T90" s="83"/>
      <c r="U90" s="95"/>
      <c r="V90" s="83"/>
      <c r="W90" s="95"/>
      <c r="X90" s="83"/>
      <c r="Y90" s="83"/>
      <c r="Z90" s="86"/>
    </row>
    <row r="91" spans="1:26" ht="72" customHeight="1" x14ac:dyDescent="0.25">
      <c r="A91" s="127"/>
      <c r="B91" s="120"/>
      <c r="C91" s="120"/>
      <c r="D91" s="81" t="s">
        <v>497</v>
      </c>
      <c r="E91" s="5">
        <v>1</v>
      </c>
      <c r="F91" s="4" t="s">
        <v>588</v>
      </c>
      <c r="G91" s="81" t="s">
        <v>488</v>
      </c>
      <c r="H91" s="81" t="s">
        <v>63</v>
      </c>
      <c r="I91" s="81" t="s">
        <v>64</v>
      </c>
      <c r="J91" s="81">
        <v>1</v>
      </c>
      <c r="K91" s="81">
        <v>1</v>
      </c>
      <c r="L91" s="97"/>
      <c r="M91" s="97"/>
      <c r="N91" s="97"/>
      <c r="O91" s="97"/>
      <c r="P91" s="97"/>
      <c r="Q91" s="97"/>
      <c r="R91" s="97"/>
      <c r="S91" s="97"/>
      <c r="T91" s="93">
        <v>1</v>
      </c>
      <c r="U91" s="97"/>
      <c r="V91" s="97"/>
      <c r="W91" s="81"/>
      <c r="X91" s="100" t="s">
        <v>37</v>
      </c>
      <c r="Y91" s="100" t="s">
        <v>38</v>
      </c>
      <c r="Z91" s="84">
        <v>0</v>
      </c>
    </row>
    <row r="92" spans="1:26" ht="72" customHeight="1" x14ac:dyDescent="0.25">
      <c r="A92" s="127"/>
      <c r="B92" s="120"/>
      <c r="C92" s="120"/>
      <c r="D92" s="82"/>
      <c r="E92" s="5">
        <v>2</v>
      </c>
      <c r="F92" s="4" t="s">
        <v>589</v>
      </c>
      <c r="G92" s="82"/>
      <c r="H92" s="82"/>
      <c r="I92" s="82"/>
      <c r="J92" s="82"/>
      <c r="K92" s="82"/>
      <c r="L92" s="98"/>
      <c r="M92" s="98"/>
      <c r="N92" s="98"/>
      <c r="O92" s="98"/>
      <c r="P92" s="98"/>
      <c r="Q92" s="98"/>
      <c r="R92" s="98"/>
      <c r="S92" s="98"/>
      <c r="T92" s="94"/>
      <c r="U92" s="98"/>
      <c r="V92" s="98"/>
      <c r="W92" s="82"/>
      <c r="X92" s="101"/>
      <c r="Y92" s="101"/>
      <c r="Z92" s="85"/>
    </row>
    <row r="93" spans="1:26" ht="56.25" x14ac:dyDescent="0.25">
      <c r="A93" s="127"/>
      <c r="B93" s="120"/>
      <c r="C93" s="120"/>
      <c r="D93" s="83"/>
      <c r="E93" s="5">
        <v>3</v>
      </c>
      <c r="F93" s="4" t="s">
        <v>590</v>
      </c>
      <c r="G93" s="83"/>
      <c r="H93" s="83"/>
      <c r="I93" s="83"/>
      <c r="J93" s="83"/>
      <c r="K93" s="83"/>
      <c r="L93" s="99"/>
      <c r="M93" s="99"/>
      <c r="N93" s="99"/>
      <c r="O93" s="99"/>
      <c r="P93" s="99"/>
      <c r="Q93" s="99"/>
      <c r="R93" s="99"/>
      <c r="S93" s="99"/>
      <c r="T93" s="95"/>
      <c r="U93" s="99"/>
      <c r="V93" s="99"/>
      <c r="W93" s="83"/>
      <c r="X93" s="102"/>
      <c r="Y93" s="102"/>
      <c r="Z93" s="86"/>
    </row>
    <row r="94" spans="1:26" ht="54" customHeight="1" x14ac:dyDescent="0.25">
      <c r="A94" s="127"/>
      <c r="B94" s="120"/>
      <c r="C94" s="120"/>
      <c r="D94" s="103" t="s">
        <v>498</v>
      </c>
      <c r="E94" s="5">
        <v>1</v>
      </c>
      <c r="F94" s="4" t="s">
        <v>591</v>
      </c>
      <c r="G94" s="103" t="s">
        <v>489</v>
      </c>
      <c r="H94" s="103" t="s">
        <v>68</v>
      </c>
      <c r="I94" s="103" t="s">
        <v>69</v>
      </c>
      <c r="J94" s="103" t="s">
        <v>46</v>
      </c>
      <c r="K94" s="103">
        <v>2</v>
      </c>
      <c r="L94" s="103"/>
      <c r="M94" s="103"/>
      <c r="N94" s="103"/>
      <c r="O94" s="104">
        <v>1</v>
      </c>
      <c r="P94" s="103"/>
      <c r="Q94" s="103"/>
      <c r="R94" s="103"/>
      <c r="S94" s="104">
        <v>1</v>
      </c>
      <c r="T94" s="103"/>
      <c r="U94" s="103"/>
      <c r="V94" s="103"/>
      <c r="W94" s="103"/>
      <c r="X94" s="81" t="s">
        <v>70</v>
      </c>
      <c r="Y94" s="81" t="s">
        <v>38</v>
      </c>
      <c r="Z94" s="96">
        <v>0</v>
      </c>
    </row>
    <row r="95" spans="1:26" ht="72" customHeight="1" x14ac:dyDescent="0.25">
      <c r="A95" s="127"/>
      <c r="B95" s="120"/>
      <c r="C95" s="120"/>
      <c r="D95" s="103"/>
      <c r="E95" s="5">
        <v>2</v>
      </c>
      <c r="F95" s="4" t="s">
        <v>592</v>
      </c>
      <c r="G95" s="103"/>
      <c r="H95" s="103"/>
      <c r="I95" s="103"/>
      <c r="J95" s="103"/>
      <c r="K95" s="103"/>
      <c r="L95" s="103"/>
      <c r="M95" s="103"/>
      <c r="N95" s="103"/>
      <c r="O95" s="104"/>
      <c r="P95" s="103"/>
      <c r="Q95" s="103"/>
      <c r="R95" s="103"/>
      <c r="S95" s="104"/>
      <c r="T95" s="103"/>
      <c r="U95" s="103"/>
      <c r="V95" s="103"/>
      <c r="W95" s="103"/>
      <c r="X95" s="82"/>
      <c r="Y95" s="82"/>
      <c r="Z95" s="96"/>
    </row>
    <row r="96" spans="1:26" ht="56.25" customHeight="1" x14ac:dyDescent="0.25">
      <c r="A96" s="127"/>
      <c r="B96" s="120"/>
      <c r="C96" s="120"/>
      <c r="D96" s="103"/>
      <c r="E96" s="5">
        <v>3</v>
      </c>
      <c r="F96" s="4" t="s">
        <v>593</v>
      </c>
      <c r="G96" s="103"/>
      <c r="H96" s="103"/>
      <c r="I96" s="103"/>
      <c r="J96" s="103"/>
      <c r="K96" s="103"/>
      <c r="L96" s="103"/>
      <c r="M96" s="103"/>
      <c r="N96" s="103"/>
      <c r="O96" s="104"/>
      <c r="P96" s="103"/>
      <c r="Q96" s="103"/>
      <c r="R96" s="103"/>
      <c r="S96" s="104"/>
      <c r="T96" s="103"/>
      <c r="U96" s="103"/>
      <c r="V96" s="103"/>
      <c r="W96" s="103"/>
      <c r="X96" s="82"/>
      <c r="Y96" s="82"/>
      <c r="Z96" s="96"/>
    </row>
    <row r="97" spans="1:26" ht="65.25" customHeight="1" x14ac:dyDescent="0.25">
      <c r="A97" s="127"/>
      <c r="B97" s="120"/>
      <c r="C97" s="121"/>
      <c r="D97" s="103"/>
      <c r="E97" s="5">
        <v>4</v>
      </c>
      <c r="F97" s="4" t="s">
        <v>594</v>
      </c>
      <c r="G97" s="103"/>
      <c r="H97" s="103"/>
      <c r="I97" s="103"/>
      <c r="J97" s="103"/>
      <c r="K97" s="103"/>
      <c r="L97" s="103"/>
      <c r="M97" s="103"/>
      <c r="N97" s="103"/>
      <c r="O97" s="104"/>
      <c r="P97" s="103"/>
      <c r="Q97" s="103"/>
      <c r="R97" s="103"/>
      <c r="S97" s="104"/>
      <c r="T97" s="103"/>
      <c r="U97" s="103"/>
      <c r="V97" s="103"/>
      <c r="W97" s="103"/>
      <c r="X97" s="83"/>
      <c r="Y97" s="83"/>
      <c r="Z97" s="96"/>
    </row>
    <row r="98" spans="1:26" ht="37.5" x14ac:dyDescent="0.25">
      <c r="A98" s="127"/>
      <c r="B98" s="120"/>
      <c r="C98" s="119" t="s">
        <v>67</v>
      </c>
      <c r="D98" s="81" t="s">
        <v>499</v>
      </c>
      <c r="E98" s="5">
        <v>1</v>
      </c>
      <c r="F98" s="4" t="s">
        <v>595</v>
      </c>
      <c r="G98" s="81" t="s">
        <v>490</v>
      </c>
      <c r="H98" s="81" t="s">
        <v>66</v>
      </c>
      <c r="I98" s="81" t="s">
        <v>596</v>
      </c>
      <c r="J98" s="81" t="s">
        <v>46</v>
      </c>
      <c r="K98" s="81">
        <v>1</v>
      </c>
      <c r="L98" s="81"/>
      <c r="M98" s="81"/>
      <c r="N98" s="93">
        <v>1</v>
      </c>
      <c r="O98" s="81"/>
      <c r="P98" s="81"/>
      <c r="Q98" s="81"/>
      <c r="R98" s="81"/>
      <c r="S98" s="81"/>
      <c r="T98" s="81"/>
      <c r="U98" s="93">
        <v>1</v>
      </c>
      <c r="V98" s="81"/>
      <c r="W98" s="81"/>
      <c r="X98" s="81" t="s">
        <v>1</v>
      </c>
      <c r="Y98" s="81" t="s">
        <v>38</v>
      </c>
      <c r="Z98" s="84">
        <v>0</v>
      </c>
    </row>
    <row r="99" spans="1:26" ht="37.5" x14ac:dyDescent="0.25">
      <c r="A99" s="127"/>
      <c r="B99" s="120"/>
      <c r="C99" s="120"/>
      <c r="D99" s="82"/>
      <c r="E99" s="5">
        <v>2</v>
      </c>
      <c r="F99" s="4" t="s">
        <v>597</v>
      </c>
      <c r="G99" s="82"/>
      <c r="H99" s="82"/>
      <c r="I99" s="82"/>
      <c r="J99" s="82"/>
      <c r="K99" s="82"/>
      <c r="L99" s="82"/>
      <c r="M99" s="82"/>
      <c r="N99" s="94"/>
      <c r="O99" s="82"/>
      <c r="P99" s="82"/>
      <c r="Q99" s="82"/>
      <c r="R99" s="82"/>
      <c r="S99" s="82"/>
      <c r="T99" s="82"/>
      <c r="U99" s="94"/>
      <c r="V99" s="82"/>
      <c r="W99" s="82"/>
      <c r="X99" s="82"/>
      <c r="Y99" s="82"/>
      <c r="Z99" s="85"/>
    </row>
    <row r="100" spans="1:26" ht="37.5" x14ac:dyDescent="0.25">
      <c r="A100" s="127"/>
      <c r="B100" s="120"/>
      <c r="C100" s="120"/>
      <c r="D100" s="82"/>
      <c r="E100" s="5">
        <v>3</v>
      </c>
      <c r="F100" s="4" t="s">
        <v>598</v>
      </c>
      <c r="G100" s="82"/>
      <c r="H100" s="82"/>
      <c r="I100" s="82"/>
      <c r="J100" s="82"/>
      <c r="K100" s="82"/>
      <c r="L100" s="82"/>
      <c r="M100" s="82"/>
      <c r="N100" s="94"/>
      <c r="O100" s="82"/>
      <c r="P100" s="82"/>
      <c r="Q100" s="82"/>
      <c r="R100" s="82"/>
      <c r="S100" s="82"/>
      <c r="T100" s="82"/>
      <c r="U100" s="94"/>
      <c r="V100" s="82"/>
      <c r="W100" s="82"/>
      <c r="X100" s="82"/>
      <c r="Y100" s="82"/>
      <c r="Z100" s="85"/>
    </row>
    <row r="101" spans="1:26" ht="18.75" x14ac:dyDescent="0.25">
      <c r="A101" s="127"/>
      <c r="B101" s="120"/>
      <c r="C101" s="120"/>
      <c r="D101" s="82"/>
      <c r="E101" s="5">
        <v>4</v>
      </c>
      <c r="F101" s="4" t="s">
        <v>599</v>
      </c>
      <c r="G101" s="82"/>
      <c r="H101" s="82"/>
      <c r="I101" s="82"/>
      <c r="J101" s="82"/>
      <c r="K101" s="82"/>
      <c r="L101" s="82"/>
      <c r="M101" s="82"/>
      <c r="N101" s="94"/>
      <c r="O101" s="82"/>
      <c r="P101" s="82"/>
      <c r="Q101" s="82"/>
      <c r="R101" s="82"/>
      <c r="S101" s="82"/>
      <c r="T101" s="82"/>
      <c r="U101" s="94"/>
      <c r="V101" s="82"/>
      <c r="W101" s="82"/>
      <c r="X101" s="82"/>
      <c r="Y101" s="82"/>
      <c r="Z101" s="85"/>
    </row>
    <row r="102" spans="1:26" ht="34.5" customHeight="1" x14ac:dyDescent="0.25">
      <c r="A102" s="127"/>
      <c r="B102" s="120"/>
      <c r="C102" s="120"/>
      <c r="D102" s="83"/>
      <c r="E102" s="5">
        <v>5</v>
      </c>
      <c r="F102" s="4" t="s">
        <v>600</v>
      </c>
      <c r="G102" s="83"/>
      <c r="H102" s="83"/>
      <c r="I102" s="83"/>
      <c r="J102" s="83"/>
      <c r="K102" s="83"/>
      <c r="L102" s="83"/>
      <c r="M102" s="83"/>
      <c r="N102" s="95"/>
      <c r="O102" s="83"/>
      <c r="P102" s="83"/>
      <c r="Q102" s="83"/>
      <c r="R102" s="83"/>
      <c r="S102" s="83"/>
      <c r="T102" s="83"/>
      <c r="U102" s="95"/>
      <c r="V102" s="83"/>
      <c r="W102" s="83"/>
      <c r="X102" s="83"/>
      <c r="Y102" s="83"/>
      <c r="Z102" s="86"/>
    </row>
    <row r="103" spans="1:26" ht="56.25" x14ac:dyDescent="0.25">
      <c r="A103" s="127"/>
      <c r="B103" s="120"/>
      <c r="C103" s="120"/>
      <c r="D103" s="81" t="s">
        <v>500</v>
      </c>
      <c r="E103" s="5">
        <v>1</v>
      </c>
      <c r="F103" s="4" t="s">
        <v>601</v>
      </c>
      <c r="G103" s="81" t="s">
        <v>491</v>
      </c>
      <c r="H103" s="87" t="s">
        <v>602</v>
      </c>
      <c r="I103" s="81" t="s">
        <v>603</v>
      </c>
      <c r="J103" s="90" t="s">
        <v>46</v>
      </c>
      <c r="K103" s="81">
        <v>1</v>
      </c>
      <c r="L103" s="81"/>
      <c r="M103" s="81"/>
      <c r="N103" s="81"/>
      <c r="O103" s="81"/>
      <c r="P103" s="81"/>
      <c r="Q103" s="81"/>
      <c r="R103" s="81"/>
      <c r="S103" s="81"/>
      <c r="T103" s="81"/>
      <c r="U103" s="93">
        <v>1</v>
      </c>
      <c r="V103" s="81"/>
      <c r="W103" s="81"/>
      <c r="X103" s="81" t="s">
        <v>1</v>
      </c>
      <c r="Y103" s="81" t="s">
        <v>38</v>
      </c>
      <c r="Z103" s="84">
        <v>0</v>
      </c>
    </row>
    <row r="104" spans="1:26" ht="37.5" x14ac:dyDescent="0.25">
      <c r="A104" s="127"/>
      <c r="B104" s="120"/>
      <c r="C104" s="120"/>
      <c r="D104" s="82"/>
      <c r="E104" s="5">
        <v>2</v>
      </c>
      <c r="F104" s="4" t="s">
        <v>604</v>
      </c>
      <c r="G104" s="82"/>
      <c r="H104" s="88"/>
      <c r="I104" s="82"/>
      <c r="J104" s="91"/>
      <c r="K104" s="82"/>
      <c r="L104" s="82"/>
      <c r="M104" s="82"/>
      <c r="N104" s="82"/>
      <c r="O104" s="82"/>
      <c r="P104" s="82"/>
      <c r="Q104" s="82"/>
      <c r="R104" s="82"/>
      <c r="S104" s="82"/>
      <c r="T104" s="82"/>
      <c r="U104" s="94"/>
      <c r="V104" s="82"/>
      <c r="W104" s="82"/>
      <c r="X104" s="82"/>
      <c r="Y104" s="82"/>
      <c r="Z104" s="85"/>
    </row>
    <row r="105" spans="1:26" ht="18.75" x14ac:dyDescent="0.25">
      <c r="A105" s="127"/>
      <c r="B105" s="120"/>
      <c r="C105" s="120"/>
      <c r="D105" s="82"/>
      <c r="E105" s="5">
        <v>3</v>
      </c>
      <c r="F105" s="4" t="s">
        <v>605</v>
      </c>
      <c r="G105" s="82"/>
      <c r="H105" s="88"/>
      <c r="I105" s="82"/>
      <c r="J105" s="91"/>
      <c r="K105" s="82"/>
      <c r="L105" s="82"/>
      <c r="M105" s="82"/>
      <c r="N105" s="82"/>
      <c r="O105" s="82"/>
      <c r="P105" s="82"/>
      <c r="Q105" s="82"/>
      <c r="R105" s="82"/>
      <c r="S105" s="82"/>
      <c r="T105" s="82"/>
      <c r="U105" s="94"/>
      <c r="V105" s="82"/>
      <c r="W105" s="82"/>
      <c r="X105" s="82"/>
      <c r="Y105" s="82"/>
      <c r="Z105" s="85"/>
    </row>
    <row r="106" spans="1:26" ht="37.5" x14ac:dyDescent="0.25">
      <c r="A106" s="127"/>
      <c r="B106" s="120"/>
      <c r="C106" s="120"/>
      <c r="D106" s="82"/>
      <c r="E106" s="5">
        <v>4</v>
      </c>
      <c r="F106" s="4" t="s">
        <v>606</v>
      </c>
      <c r="G106" s="82"/>
      <c r="H106" s="88"/>
      <c r="I106" s="82"/>
      <c r="J106" s="91"/>
      <c r="K106" s="82"/>
      <c r="L106" s="82"/>
      <c r="M106" s="82"/>
      <c r="N106" s="82"/>
      <c r="O106" s="82"/>
      <c r="P106" s="82"/>
      <c r="Q106" s="82"/>
      <c r="R106" s="82"/>
      <c r="S106" s="82"/>
      <c r="T106" s="82"/>
      <c r="U106" s="94"/>
      <c r="V106" s="82"/>
      <c r="W106" s="82"/>
      <c r="X106" s="82"/>
      <c r="Y106" s="82"/>
      <c r="Z106" s="85"/>
    </row>
    <row r="107" spans="1:26" ht="18.75" x14ac:dyDescent="0.25">
      <c r="A107" s="127"/>
      <c r="B107" s="120"/>
      <c r="C107" s="120"/>
      <c r="D107" s="82"/>
      <c r="E107" s="5">
        <v>5</v>
      </c>
      <c r="F107" s="4" t="s">
        <v>607</v>
      </c>
      <c r="G107" s="82"/>
      <c r="H107" s="88"/>
      <c r="I107" s="82"/>
      <c r="J107" s="91"/>
      <c r="K107" s="82"/>
      <c r="L107" s="82"/>
      <c r="M107" s="82"/>
      <c r="N107" s="82"/>
      <c r="O107" s="82"/>
      <c r="P107" s="82"/>
      <c r="Q107" s="82"/>
      <c r="R107" s="82"/>
      <c r="S107" s="82"/>
      <c r="T107" s="82"/>
      <c r="U107" s="94"/>
      <c r="V107" s="82"/>
      <c r="W107" s="82"/>
      <c r="X107" s="82"/>
      <c r="Y107" s="82"/>
      <c r="Z107" s="85"/>
    </row>
    <row r="108" spans="1:26" ht="37.5" x14ac:dyDescent="0.25">
      <c r="A108" s="128"/>
      <c r="B108" s="121"/>
      <c r="C108" s="121"/>
      <c r="D108" s="83"/>
      <c r="E108" s="5">
        <v>6</v>
      </c>
      <c r="F108" s="4" t="s">
        <v>608</v>
      </c>
      <c r="G108" s="83"/>
      <c r="H108" s="89"/>
      <c r="I108" s="83"/>
      <c r="J108" s="92"/>
      <c r="K108" s="83"/>
      <c r="L108" s="83"/>
      <c r="M108" s="83"/>
      <c r="N108" s="83"/>
      <c r="O108" s="83"/>
      <c r="P108" s="83"/>
      <c r="Q108" s="83"/>
      <c r="R108" s="83"/>
      <c r="S108" s="83"/>
      <c r="T108" s="83"/>
      <c r="U108" s="95"/>
      <c r="V108" s="83"/>
      <c r="W108" s="83"/>
      <c r="X108" s="83"/>
      <c r="Y108" s="83"/>
      <c r="Z108" s="86"/>
    </row>
    <row r="109" spans="1:26" ht="15" x14ac:dyDescent="0.25"/>
    <row r="110" spans="1:26" ht="18.75" x14ac:dyDescent="0.25">
      <c r="A110" s="78" t="s">
        <v>609</v>
      </c>
      <c r="B110" s="4" t="s">
        <v>610</v>
      </c>
      <c r="C110" s="5">
        <v>17</v>
      </c>
    </row>
    <row r="111" spans="1:26" ht="18.75" x14ac:dyDescent="0.25">
      <c r="A111" s="79"/>
      <c r="B111" s="4" t="s">
        <v>611</v>
      </c>
      <c r="C111" s="5">
        <v>101</v>
      </c>
    </row>
    <row r="112" spans="1:26" ht="18.75" x14ac:dyDescent="0.25">
      <c r="A112" s="80"/>
      <c r="B112" s="4" t="s">
        <v>612</v>
      </c>
      <c r="C112" s="5">
        <v>20</v>
      </c>
    </row>
  </sheetData>
  <mergeCells count="388">
    <mergeCell ref="A1:B3"/>
    <mergeCell ref="A4:B4"/>
    <mergeCell ref="A5:B5"/>
    <mergeCell ref="J6:J7"/>
    <mergeCell ref="K6:K7"/>
    <mergeCell ref="I6:I7"/>
    <mergeCell ref="H6:H7"/>
    <mergeCell ref="C6:C7"/>
    <mergeCell ref="B6:B7"/>
    <mergeCell ref="C1:Z1"/>
    <mergeCell ref="C2:Z2"/>
    <mergeCell ref="C3:Z3"/>
    <mergeCell ref="C4:Z4"/>
    <mergeCell ref="C5:Z5"/>
    <mergeCell ref="A6:A7"/>
    <mergeCell ref="Y6:Y7"/>
    <mergeCell ref="Z6:Z7"/>
    <mergeCell ref="L6:N6"/>
    <mergeCell ref="O6:Q6"/>
    <mergeCell ref="R6:T6"/>
    <mergeCell ref="U6:W6"/>
    <mergeCell ref="X6:X7"/>
    <mergeCell ref="Y8:Y12"/>
    <mergeCell ref="K8:K12"/>
    <mergeCell ref="X8:X12"/>
    <mergeCell ref="Z8:Z12"/>
    <mergeCell ref="D6:D7"/>
    <mergeCell ref="E6:F7"/>
    <mergeCell ref="G6:G7"/>
    <mergeCell ref="R8:T12"/>
    <mergeCell ref="U8:W12"/>
    <mergeCell ref="L8:N12"/>
    <mergeCell ref="O8:Q12"/>
    <mergeCell ref="O20:O26"/>
    <mergeCell ref="Q20:Q26"/>
    <mergeCell ref="R20:R26"/>
    <mergeCell ref="S20:S26"/>
    <mergeCell ref="T20:T26"/>
    <mergeCell ref="H8:H12"/>
    <mergeCell ref="I8:I12"/>
    <mergeCell ref="J8:J12"/>
    <mergeCell ref="M13:M19"/>
    <mergeCell ref="N13:N19"/>
    <mergeCell ref="Q13:Q19"/>
    <mergeCell ref="T13:T19"/>
    <mergeCell ref="L20:L26"/>
    <mergeCell ref="M20:M26"/>
    <mergeCell ref="N20:N26"/>
    <mergeCell ref="D8:D12"/>
    <mergeCell ref="X28:X29"/>
    <mergeCell ref="D13:D19"/>
    <mergeCell ref="H13:H19"/>
    <mergeCell ref="I13:I19"/>
    <mergeCell ref="J13:J19"/>
    <mergeCell ref="K13:K19"/>
    <mergeCell ref="D20:D27"/>
    <mergeCell ref="H20:H26"/>
    <mergeCell ref="I20:I26"/>
    <mergeCell ref="J20:J26"/>
    <mergeCell ref="K20:K26"/>
    <mergeCell ref="W13:W19"/>
    <mergeCell ref="O13:O19"/>
    <mergeCell ref="P13:P19"/>
    <mergeCell ref="R13:R19"/>
    <mergeCell ref="S13:S19"/>
    <mergeCell ref="U13:U19"/>
    <mergeCell ref="V13:V19"/>
    <mergeCell ref="L13:L19"/>
    <mergeCell ref="Z13:Z19"/>
    <mergeCell ref="Z20:Z26"/>
    <mergeCell ref="H28:H29"/>
    <mergeCell ref="I28:I29"/>
    <mergeCell ref="J28:J29"/>
    <mergeCell ref="K28:K29"/>
    <mergeCell ref="N28:N29"/>
    <mergeCell ref="L28:L29"/>
    <mergeCell ref="M28:M29"/>
    <mergeCell ref="Q28:Q29"/>
    <mergeCell ref="T28:T29"/>
    <mergeCell ref="W28:W29"/>
    <mergeCell ref="U20:U26"/>
    <mergeCell ref="V20:V26"/>
    <mergeCell ref="W20:W26"/>
    <mergeCell ref="X20:X26"/>
    <mergeCell ref="Y20:Y26"/>
    <mergeCell ref="P20:P26"/>
    <mergeCell ref="P28:P29"/>
    <mergeCell ref="R28:R29"/>
    <mergeCell ref="S28:S29"/>
    <mergeCell ref="U28:U29"/>
    <mergeCell ref="X13:X19"/>
    <mergeCell ref="Y13:Y19"/>
    <mergeCell ref="B8:B108"/>
    <mergeCell ref="C8:C44"/>
    <mergeCell ref="G8:G12"/>
    <mergeCell ref="G13:G19"/>
    <mergeCell ref="G20:G27"/>
    <mergeCell ref="D28:D30"/>
    <mergeCell ref="G28:G30"/>
    <mergeCell ref="D39:D44"/>
    <mergeCell ref="G39:G44"/>
    <mergeCell ref="C98:C108"/>
    <mergeCell ref="D98:D102"/>
    <mergeCell ref="G98:G102"/>
    <mergeCell ref="H39:H44"/>
    <mergeCell ref="I39:I44"/>
    <mergeCell ref="J39:J44"/>
    <mergeCell ref="K39:K44"/>
    <mergeCell ref="D91:D93"/>
    <mergeCell ref="G91:G93"/>
    <mergeCell ref="H91:H93"/>
    <mergeCell ref="I91:I93"/>
    <mergeCell ref="J91:J93"/>
    <mergeCell ref="K91:K93"/>
    <mergeCell ref="I87:I90"/>
    <mergeCell ref="D85:D90"/>
    <mergeCell ref="G85:G90"/>
    <mergeCell ref="H85:H86"/>
    <mergeCell ref="I85:I86"/>
    <mergeCell ref="J85:J86"/>
    <mergeCell ref="K85:K86"/>
    <mergeCell ref="Z28:Z29"/>
    <mergeCell ref="D31:D38"/>
    <mergeCell ref="G31:G38"/>
    <mergeCell ref="H31:H38"/>
    <mergeCell ref="I31:I38"/>
    <mergeCell ref="J31:J38"/>
    <mergeCell ref="M31:M38"/>
    <mergeCell ref="N31:N38"/>
    <mergeCell ref="O31:O38"/>
    <mergeCell ref="P31:P38"/>
    <mergeCell ref="Q31:Q38"/>
    <mergeCell ref="R31:R38"/>
    <mergeCell ref="S31:S38"/>
    <mergeCell ref="T31:T38"/>
    <mergeCell ref="U31:U38"/>
    <mergeCell ref="V31:V38"/>
    <mergeCell ref="W31:W38"/>
    <mergeCell ref="X31:X38"/>
    <mergeCell ref="Y31:Y38"/>
    <mergeCell ref="Z31:Z38"/>
    <mergeCell ref="K31:K38"/>
    <mergeCell ref="L31:L38"/>
    <mergeCell ref="V28:V29"/>
    <mergeCell ref="O28:O29"/>
    <mergeCell ref="L39:L44"/>
    <mergeCell ref="M39:M44"/>
    <mergeCell ref="N39:N44"/>
    <mergeCell ref="O39:O44"/>
    <mergeCell ref="P39:P44"/>
    <mergeCell ref="Q39:Q44"/>
    <mergeCell ref="R39:R44"/>
    <mergeCell ref="S39:S44"/>
    <mergeCell ref="T39:T44"/>
    <mergeCell ref="U39:U44"/>
    <mergeCell ref="V39:V44"/>
    <mergeCell ref="W39:W44"/>
    <mergeCell ref="X39:X44"/>
    <mergeCell ref="Y39:Y44"/>
    <mergeCell ref="Z39:Z44"/>
    <mergeCell ref="C45:C53"/>
    <mergeCell ref="D45:D53"/>
    <mergeCell ref="G45:G53"/>
    <mergeCell ref="H45:H53"/>
    <mergeCell ref="I45:I53"/>
    <mergeCell ref="J45:J53"/>
    <mergeCell ref="K45:K53"/>
    <mergeCell ref="L45:L53"/>
    <mergeCell ref="M45:M53"/>
    <mergeCell ref="N45:N53"/>
    <mergeCell ref="O45:O53"/>
    <mergeCell ref="P45:P53"/>
    <mergeCell ref="Q45:Q53"/>
    <mergeCell ref="R45:R53"/>
    <mergeCell ref="S45:S53"/>
    <mergeCell ref="T45:T53"/>
    <mergeCell ref="U45:U53"/>
    <mergeCell ref="V45:V53"/>
    <mergeCell ref="W45:W53"/>
    <mergeCell ref="X45:X53"/>
    <mergeCell ref="Y45:Y53"/>
    <mergeCell ref="Z45:Z53"/>
    <mergeCell ref="C54:C97"/>
    <mergeCell ref="D54:D58"/>
    <mergeCell ref="G54:G58"/>
    <mergeCell ref="H54:H58"/>
    <mergeCell ref="I54:I58"/>
    <mergeCell ref="J54:J58"/>
    <mergeCell ref="K54:K58"/>
    <mergeCell ref="L54:L58"/>
    <mergeCell ref="M54:M58"/>
    <mergeCell ref="D73:D76"/>
    <mergeCell ref="G73:G76"/>
    <mergeCell ref="H73:H76"/>
    <mergeCell ref="I73:I76"/>
    <mergeCell ref="J73:J76"/>
    <mergeCell ref="K73:K76"/>
    <mergeCell ref="L73:L76"/>
    <mergeCell ref="M73:M76"/>
    <mergeCell ref="J87:J90"/>
    <mergeCell ref="K87:K90"/>
    <mergeCell ref="L87:L90"/>
    <mergeCell ref="L85:N86"/>
    <mergeCell ref="O85:Q86"/>
    <mergeCell ref="R85:T86"/>
    <mergeCell ref="U85:W86"/>
    <mergeCell ref="V54:V58"/>
    <mergeCell ref="W54:W58"/>
    <mergeCell ref="P73:P76"/>
    <mergeCell ref="Q73:Q76"/>
    <mergeCell ref="R73:R76"/>
    <mergeCell ref="S73:S76"/>
    <mergeCell ref="T73:T76"/>
    <mergeCell ref="U73:U76"/>
    <mergeCell ref="V73:V76"/>
    <mergeCell ref="P54:P58"/>
    <mergeCell ref="Q54:Q58"/>
    <mergeCell ref="R54:R58"/>
    <mergeCell ref="S54:S58"/>
    <mergeCell ref="T54:T58"/>
    <mergeCell ref="U54:U58"/>
    <mergeCell ref="S87:S90"/>
    <mergeCell ref="T87:T90"/>
    <mergeCell ref="U87:U90"/>
    <mergeCell ref="X54:X58"/>
    <mergeCell ref="Y54:Y58"/>
    <mergeCell ref="Z54:Z58"/>
    <mergeCell ref="D59:D64"/>
    <mergeCell ref="G59:G64"/>
    <mergeCell ref="H59:H64"/>
    <mergeCell ref="I59:I64"/>
    <mergeCell ref="J59:J64"/>
    <mergeCell ref="K59:K64"/>
    <mergeCell ref="L59:L64"/>
    <mergeCell ref="M59:M64"/>
    <mergeCell ref="N59:N64"/>
    <mergeCell ref="O59:O64"/>
    <mergeCell ref="P59:P64"/>
    <mergeCell ref="Q59:Q64"/>
    <mergeCell ref="R59:R64"/>
    <mergeCell ref="S59:S64"/>
    <mergeCell ref="T59:T64"/>
    <mergeCell ref="U59:U64"/>
    <mergeCell ref="V59:V64"/>
    <mergeCell ref="W59:W64"/>
    <mergeCell ref="X59:X64"/>
    <mergeCell ref="N54:N58"/>
    <mergeCell ref="O54:O58"/>
    <mergeCell ref="Y73:Y76"/>
    <mergeCell ref="Y59:Y64"/>
    <mergeCell ref="Z59:Z64"/>
    <mergeCell ref="D65:D72"/>
    <mergeCell ref="G65:G72"/>
    <mergeCell ref="H65:H72"/>
    <mergeCell ref="I65:I72"/>
    <mergeCell ref="J65:J72"/>
    <mergeCell ref="K65:K72"/>
    <mergeCell ref="L65:L72"/>
    <mergeCell ref="M65:M72"/>
    <mergeCell ref="N65:N72"/>
    <mergeCell ref="O65:O72"/>
    <mergeCell ref="P65:P72"/>
    <mergeCell ref="Q65:Q72"/>
    <mergeCell ref="R65:R72"/>
    <mergeCell ref="S65:S72"/>
    <mergeCell ref="T65:T72"/>
    <mergeCell ref="U65:U72"/>
    <mergeCell ref="V65:V72"/>
    <mergeCell ref="W65:W72"/>
    <mergeCell ref="X65:X72"/>
    <mergeCell ref="Y65:Y72"/>
    <mergeCell ref="Z65:Z72"/>
    <mergeCell ref="W73:W76"/>
    <mergeCell ref="X73:X76"/>
    <mergeCell ref="Z73:Z76"/>
    <mergeCell ref="D77:D84"/>
    <mergeCell ref="G77:G84"/>
    <mergeCell ref="H77:H84"/>
    <mergeCell ref="I77:I84"/>
    <mergeCell ref="J77:J84"/>
    <mergeCell ref="K77:K84"/>
    <mergeCell ref="L77:L84"/>
    <mergeCell ref="M77:M84"/>
    <mergeCell ref="N77:N84"/>
    <mergeCell ref="O77:O84"/>
    <mergeCell ref="P77:P84"/>
    <mergeCell ref="Q77:Q84"/>
    <mergeCell ref="R77:R84"/>
    <mergeCell ref="S77:S84"/>
    <mergeCell ref="T77:T84"/>
    <mergeCell ref="U77:U84"/>
    <mergeCell ref="V77:V84"/>
    <mergeCell ref="W77:W84"/>
    <mergeCell ref="X77:X84"/>
    <mergeCell ref="Z77:Z84"/>
    <mergeCell ref="Y77:Y84"/>
    <mergeCell ref="N73:N76"/>
    <mergeCell ref="O73:O76"/>
    <mergeCell ref="X85:X90"/>
    <mergeCell ref="W87:W90"/>
    <mergeCell ref="Y85:Y90"/>
    <mergeCell ref="Z85:Z90"/>
    <mergeCell ref="H87:H90"/>
    <mergeCell ref="V91:V93"/>
    <mergeCell ref="W91:W93"/>
    <mergeCell ref="N87:N90"/>
    <mergeCell ref="O87:O90"/>
    <mergeCell ref="P87:P90"/>
    <mergeCell ref="Q87:Q90"/>
    <mergeCell ref="R87:R90"/>
    <mergeCell ref="X91:X93"/>
    <mergeCell ref="L91:L93"/>
    <mergeCell ref="M91:M93"/>
    <mergeCell ref="N91:N93"/>
    <mergeCell ref="O91:O93"/>
    <mergeCell ref="P91:P93"/>
    <mergeCell ref="Q91:Q93"/>
    <mergeCell ref="R91:R93"/>
    <mergeCell ref="S91:S93"/>
    <mergeCell ref="T91:T93"/>
    <mergeCell ref="V87:V90"/>
    <mergeCell ref="M87:M90"/>
    <mergeCell ref="Y91:Y93"/>
    <mergeCell ref="Z91:Z93"/>
    <mergeCell ref="D94:D97"/>
    <mergeCell ref="G94:G97"/>
    <mergeCell ref="H94:H97"/>
    <mergeCell ref="I94:I97"/>
    <mergeCell ref="J94:J97"/>
    <mergeCell ref="K94:K97"/>
    <mergeCell ref="L94:L97"/>
    <mergeCell ref="M94:M97"/>
    <mergeCell ref="N94:N97"/>
    <mergeCell ref="O94:O97"/>
    <mergeCell ref="P94:P97"/>
    <mergeCell ref="Q94:Q97"/>
    <mergeCell ref="R94:R97"/>
    <mergeCell ref="S94:S97"/>
    <mergeCell ref="T94:T97"/>
    <mergeCell ref="U94:U97"/>
    <mergeCell ref="V94:V97"/>
    <mergeCell ref="W94:W97"/>
    <mergeCell ref="X94:X97"/>
    <mergeCell ref="Y94:Y97"/>
    <mergeCell ref="Z94:Z97"/>
    <mergeCell ref="U91:U93"/>
    <mergeCell ref="H98:H102"/>
    <mergeCell ref="I98:I102"/>
    <mergeCell ref="J98:J102"/>
    <mergeCell ref="K98:K102"/>
    <mergeCell ref="L98:L102"/>
    <mergeCell ref="M98:M102"/>
    <mergeCell ref="X103:X108"/>
    <mergeCell ref="Y103:Y108"/>
    <mergeCell ref="N98:N102"/>
    <mergeCell ref="O98:O102"/>
    <mergeCell ref="P98:P102"/>
    <mergeCell ref="Q98:Q102"/>
    <mergeCell ref="R98:R102"/>
    <mergeCell ref="S98:S102"/>
    <mergeCell ref="T98:T102"/>
    <mergeCell ref="U98:U102"/>
    <mergeCell ref="V98:V102"/>
    <mergeCell ref="Z103:Z108"/>
    <mergeCell ref="A110:A112"/>
    <mergeCell ref="W98:W102"/>
    <mergeCell ref="X98:X102"/>
    <mergeCell ref="Y98:Y102"/>
    <mergeCell ref="Z98:Z102"/>
    <mergeCell ref="D103:D108"/>
    <mergeCell ref="G103:G108"/>
    <mergeCell ref="H103:H108"/>
    <mergeCell ref="I103:I108"/>
    <mergeCell ref="J103:J108"/>
    <mergeCell ref="K103:K108"/>
    <mergeCell ref="L103:L108"/>
    <mergeCell ref="M103:M108"/>
    <mergeCell ref="N103:N108"/>
    <mergeCell ref="O103:O108"/>
    <mergeCell ref="P103:P108"/>
    <mergeCell ref="Q103:Q108"/>
    <mergeCell ref="R103:R108"/>
    <mergeCell ref="S103:S108"/>
    <mergeCell ref="T103:T108"/>
    <mergeCell ref="U103:U108"/>
    <mergeCell ref="V103:V108"/>
    <mergeCell ref="W103:W108"/>
    <mergeCell ref="A8:A108"/>
  </mergeCells>
  <pageMargins left="0.25" right="0.25" top="0.75" bottom="0.75" header="0.3" footer="0.3"/>
  <pageSetup scale="21" fitToHeight="0"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6F1F4-71D8-4C23-8B62-F03BBBCFC102}">
  <sheetPr>
    <pageSetUpPr fitToPage="1"/>
  </sheetPr>
  <dimension ref="A1:AB57"/>
  <sheetViews>
    <sheetView topLeftCell="D24" zoomScale="55" zoomScaleNormal="55" workbookViewId="0">
      <selection activeCell="I19" sqref="I19:I29"/>
    </sheetView>
  </sheetViews>
  <sheetFormatPr baseColWidth="10" defaultColWidth="23.42578125" defaultRowHeight="15" x14ac:dyDescent="0.25"/>
  <cols>
    <col min="1" max="1" width="31.42578125" customWidth="1"/>
    <col min="4" max="4" width="25.7109375" customWidth="1"/>
    <col min="5" max="5" width="4.42578125" bestFit="1" customWidth="1"/>
    <col min="6" max="6" width="58.28515625" customWidth="1"/>
    <col min="8" max="8" width="32" customWidth="1"/>
    <col min="9" max="9" width="28.42578125" customWidth="1"/>
    <col min="10" max="10" width="15" customWidth="1"/>
    <col min="11" max="11" width="12.7109375" customWidth="1"/>
    <col min="12" max="12" width="6.28515625" customWidth="1"/>
    <col min="13" max="13" width="6.140625" customWidth="1"/>
    <col min="14" max="14" width="6.85546875" customWidth="1"/>
    <col min="15" max="15" width="6.140625" customWidth="1"/>
    <col min="16" max="16" width="7" customWidth="1"/>
    <col min="17" max="17" width="6.28515625" customWidth="1"/>
    <col min="18" max="18" width="5.5703125" customWidth="1"/>
    <col min="19" max="20" width="6.28515625" customWidth="1"/>
    <col min="21" max="21" width="6.140625" customWidth="1"/>
    <col min="22" max="22" width="6.28515625" customWidth="1"/>
    <col min="23" max="23" width="5.85546875" customWidth="1"/>
    <col min="24" max="24" width="45.42578125" customWidth="1"/>
    <col min="25" max="25" width="23.42578125" customWidth="1"/>
    <col min="26" max="26" width="23.42578125" style="59"/>
    <col min="27" max="27" width="23.42578125" hidden="1" customWidth="1"/>
    <col min="28" max="28" width="17.42578125" hidden="1" customWidth="1"/>
  </cols>
  <sheetData>
    <row r="1" spans="1:28" ht="33" customHeight="1" x14ac:dyDescent="0.25">
      <c r="A1" s="198" t="e" vm="1">
        <v>#VALUE!</v>
      </c>
      <c r="B1" s="198"/>
      <c r="C1" s="165" t="s">
        <v>11</v>
      </c>
      <c r="D1" s="165"/>
      <c r="E1" s="165"/>
      <c r="F1" s="165"/>
      <c r="G1" s="165"/>
      <c r="H1" s="165"/>
      <c r="I1" s="165"/>
      <c r="J1" s="165"/>
      <c r="K1" s="165"/>
      <c r="L1" s="165"/>
      <c r="M1" s="165"/>
      <c r="N1" s="165"/>
      <c r="O1" s="165"/>
      <c r="P1" s="165"/>
      <c r="Q1" s="165"/>
      <c r="R1" s="165"/>
      <c r="S1" s="165"/>
      <c r="T1" s="165"/>
      <c r="U1" s="165"/>
      <c r="V1" s="165"/>
      <c r="W1" s="165"/>
      <c r="X1" s="165"/>
      <c r="Y1" s="165"/>
      <c r="Z1" s="165"/>
      <c r="AA1" s="165"/>
      <c r="AB1" s="165"/>
    </row>
    <row r="2" spans="1:28" ht="25.5" customHeight="1" x14ac:dyDescent="0.25">
      <c r="A2" s="198"/>
      <c r="B2" s="198"/>
      <c r="C2" s="167" t="s">
        <v>0</v>
      </c>
      <c r="D2" s="167"/>
      <c r="E2" s="167"/>
      <c r="F2" s="167"/>
      <c r="G2" s="167"/>
      <c r="H2" s="167"/>
      <c r="I2" s="167"/>
      <c r="J2" s="167"/>
      <c r="K2" s="167"/>
      <c r="L2" s="167"/>
      <c r="M2" s="167"/>
      <c r="N2" s="167"/>
      <c r="O2" s="167"/>
      <c r="P2" s="167"/>
      <c r="Q2" s="167"/>
      <c r="R2" s="167"/>
      <c r="S2" s="167"/>
      <c r="T2" s="167"/>
      <c r="U2" s="167"/>
      <c r="V2" s="167"/>
      <c r="W2" s="167"/>
      <c r="X2" s="167"/>
      <c r="Y2" s="167"/>
      <c r="Z2" s="167"/>
      <c r="AA2" s="167"/>
      <c r="AB2" s="167"/>
    </row>
    <row r="3" spans="1:28" ht="25.5" x14ac:dyDescent="0.25">
      <c r="A3" s="198"/>
      <c r="B3" s="198"/>
      <c r="C3" s="167" t="s">
        <v>13</v>
      </c>
      <c r="D3" s="167"/>
      <c r="E3" s="167"/>
      <c r="F3" s="167"/>
      <c r="G3" s="167"/>
      <c r="H3" s="167"/>
      <c r="I3" s="167"/>
      <c r="J3" s="167"/>
      <c r="K3" s="167"/>
      <c r="L3" s="167"/>
      <c r="M3" s="167"/>
      <c r="N3" s="167"/>
      <c r="O3" s="167"/>
      <c r="P3" s="167"/>
      <c r="Q3" s="167"/>
      <c r="R3" s="167"/>
      <c r="S3" s="167"/>
      <c r="T3" s="167"/>
      <c r="U3" s="167"/>
      <c r="V3" s="167"/>
      <c r="W3" s="167"/>
      <c r="X3" s="167"/>
      <c r="Y3" s="167"/>
      <c r="Z3" s="167"/>
      <c r="AA3" s="167"/>
      <c r="AB3" s="167"/>
    </row>
    <row r="4" spans="1:28" ht="25.5" customHeight="1" x14ac:dyDescent="0.25">
      <c r="A4" s="199" t="s">
        <v>2</v>
      </c>
      <c r="B4" s="200"/>
      <c r="C4" s="167" t="s">
        <v>74</v>
      </c>
      <c r="D4" s="167"/>
      <c r="E4" s="167"/>
      <c r="F4" s="167"/>
      <c r="G4" s="167"/>
      <c r="H4" s="167"/>
      <c r="I4" s="167"/>
      <c r="J4" s="167"/>
      <c r="K4" s="167"/>
      <c r="L4" s="167"/>
      <c r="M4" s="167"/>
      <c r="N4" s="167"/>
      <c r="O4" s="167"/>
      <c r="P4" s="167"/>
      <c r="Q4" s="167"/>
      <c r="R4" s="167"/>
      <c r="S4" s="167"/>
      <c r="T4" s="167"/>
      <c r="U4" s="167"/>
      <c r="V4" s="167"/>
      <c r="W4" s="167"/>
      <c r="X4" s="167"/>
      <c r="Y4" s="167"/>
      <c r="Z4" s="167"/>
      <c r="AA4" s="167"/>
      <c r="AB4" s="167"/>
    </row>
    <row r="5" spans="1:28" ht="33" customHeight="1" x14ac:dyDescent="0.25">
      <c r="A5" s="199" t="s">
        <v>36</v>
      </c>
      <c r="B5" s="200"/>
      <c r="C5" s="167" t="s">
        <v>12</v>
      </c>
      <c r="D5" s="167"/>
      <c r="E5" s="167"/>
      <c r="F5" s="167"/>
      <c r="G5" s="167"/>
      <c r="H5" s="167"/>
      <c r="I5" s="167"/>
      <c r="J5" s="167"/>
      <c r="K5" s="167"/>
      <c r="L5" s="167"/>
      <c r="M5" s="167"/>
      <c r="N5" s="167"/>
      <c r="O5" s="167"/>
      <c r="P5" s="167"/>
      <c r="Q5" s="167"/>
      <c r="R5" s="167"/>
      <c r="S5" s="167"/>
      <c r="T5" s="167"/>
      <c r="U5" s="167"/>
      <c r="V5" s="167"/>
      <c r="W5" s="167"/>
      <c r="X5" s="167"/>
      <c r="Y5" s="167"/>
      <c r="Z5" s="167"/>
      <c r="AA5" s="167"/>
      <c r="AB5" s="167"/>
    </row>
    <row r="6" spans="1:28" ht="50.25" customHeight="1" x14ac:dyDescent="0.25">
      <c r="A6" s="138" t="s">
        <v>14</v>
      </c>
      <c r="B6" s="138" t="s">
        <v>106</v>
      </c>
      <c r="C6" s="138" t="s">
        <v>15</v>
      </c>
      <c r="D6" s="138" t="s">
        <v>4</v>
      </c>
      <c r="E6" s="137" t="s">
        <v>6</v>
      </c>
      <c r="F6" s="138"/>
      <c r="G6" s="164" t="s">
        <v>402</v>
      </c>
      <c r="H6" s="135" t="s">
        <v>17</v>
      </c>
      <c r="I6" s="135" t="s">
        <v>5</v>
      </c>
      <c r="J6" s="135" t="s">
        <v>39</v>
      </c>
      <c r="K6" s="135" t="s">
        <v>18</v>
      </c>
      <c r="L6" s="153" t="s">
        <v>19</v>
      </c>
      <c r="M6" s="154"/>
      <c r="N6" s="155"/>
      <c r="O6" s="153" t="s">
        <v>23</v>
      </c>
      <c r="P6" s="154"/>
      <c r="Q6" s="155"/>
      <c r="R6" s="153" t="s">
        <v>27</v>
      </c>
      <c r="S6" s="154"/>
      <c r="T6" s="155"/>
      <c r="U6" s="153" t="s">
        <v>28</v>
      </c>
      <c r="V6" s="154"/>
      <c r="W6" s="155"/>
      <c r="X6" s="135" t="s">
        <v>7</v>
      </c>
      <c r="Y6" s="135" t="s">
        <v>8</v>
      </c>
      <c r="Z6" s="204" t="s">
        <v>10</v>
      </c>
      <c r="AA6" s="135" t="s">
        <v>9</v>
      </c>
      <c r="AB6" s="135" t="s">
        <v>96</v>
      </c>
    </row>
    <row r="7" spans="1:28" ht="30" customHeight="1" x14ac:dyDescent="0.25">
      <c r="A7" s="140">
        <v>1</v>
      </c>
      <c r="B7" s="140">
        <v>2</v>
      </c>
      <c r="C7" s="140"/>
      <c r="D7" s="140"/>
      <c r="E7" s="139"/>
      <c r="F7" s="140"/>
      <c r="G7" s="164"/>
      <c r="H7" s="136"/>
      <c r="I7" s="136"/>
      <c r="J7" s="136"/>
      <c r="K7" s="136"/>
      <c r="L7" s="3" t="s">
        <v>20</v>
      </c>
      <c r="M7" s="3" t="s">
        <v>21</v>
      </c>
      <c r="N7" s="3" t="s">
        <v>22</v>
      </c>
      <c r="O7" s="3" t="s">
        <v>24</v>
      </c>
      <c r="P7" s="3" t="s">
        <v>25</v>
      </c>
      <c r="Q7" s="3" t="s">
        <v>26</v>
      </c>
      <c r="R7" s="3" t="s">
        <v>29</v>
      </c>
      <c r="S7" s="3" t="s">
        <v>30</v>
      </c>
      <c r="T7" s="3" t="s">
        <v>31</v>
      </c>
      <c r="U7" s="3" t="s">
        <v>32</v>
      </c>
      <c r="V7" s="3" t="s">
        <v>33</v>
      </c>
      <c r="W7" s="3" t="s">
        <v>34</v>
      </c>
      <c r="X7" s="136"/>
      <c r="Y7" s="136"/>
      <c r="Z7" s="205"/>
      <c r="AA7" s="136"/>
      <c r="AB7" s="136"/>
    </row>
    <row r="8" spans="1:28" ht="39" customHeight="1" x14ac:dyDescent="0.25">
      <c r="A8" s="172" t="s">
        <v>131</v>
      </c>
      <c r="B8" s="172" t="s">
        <v>56</v>
      </c>
      <c r="C8" s="172" t="s">
        <v>107</v>
      </c>
      <c r="D8" s="168" t="s">
        <v>613</v>
      </c>
      <c r="E8" s="19">
        <v>1</v>
      </c>
      <c r="F8" s="39" t="s">
        <v>614</v>
      </c>
      <c r="G8" s="173" t="s">
        <v>615</v>
      </c>
      <c r="H8" s="168" t="s">
        <v>108</v>
      </c>
      <c r="I8" s="168" t="s">
        <v>108</v>
      </c>
      <c r="J8" s="173">
        <v>0</v>
      </c>
      <c r="K8" s="168">
        <v>1</v>
      </c>
      <c r="L8" s="206">
        <v>1</v>
      </c>
      <c r="M8" s="206"/>
      <c r="N8" s="206"/>
      <c r="O8" s="168"/>
      <c r="P8" s="168"/>
      <c r="Q8" s="168"/>
      <c r="R8" s="168"/>
      <c r="S8" s="168"/>
      <c r="T8" s="168"/>
      <c r="U8" s="168"/>
      <c r="V8" s="168"/>
      <c r="W8" s="168"/>
      <c r="X8" s="173" t="s">
        <v>74</v>
      </c>
      <c r="Y8" s="173" t="s">
        <v>38</v>
      </c>
      <c r="Z8" s="176">
        <v>500000</v>
      </c>
      <c r="AA8" s="179"/>
      <c r="AB8" s="97"/>
    </row>
    <row r="9" spans="1:28" ht="39" x14ac:dyDescent="0.25">
      <c r="A9" s="172"/>
      <c r="B9" s="172"/>
      <c r="C9" s="172"/>
      <c r="D9" s="168"/>
      <c r="E9" s="19">
        <v>2</v>
      </c>
      <c r="F9" s="39" t="s">
        <v>616</v>
      </c>
      <c r="G9" s="174"/>
      <c r="H9" s="168"/>
      <c r="I9" s="168"/>
      <c r="J9" s="174"/>
      <c r="K9" s="168"/>
      <c r="L9" s="206"/>
      <c r="M9" s="206"/>
      <c r="N9" s="206"/>
      <c r="O9" s="168"/>
      <c r="P9" s="168"/>
      <c r="Q9" s="168"/>
      <c r="R9" s="168"/>
      <c r="S9" s="168"/>
      <c r="T9" s="168"/>
      <c r="U9" s="168"/>
      <c r="V9" s="168"/>
      <c r="W9" s="168"/>
      <c r="X9" s="174"/>
      <c r="Y9" s="174"/>
      <c r="Z9" s="177"/>
      <c r="AA9" s="180"/>
      <c r="AB9" s="98"/>
    </row>
    <row r="10" spans="1:28" ht="39" x14ac:dyDescent="0.25">
      <c r="A10" s="172"/>
      <c r="B10" s="172"/>
      <c r="C10" s="172"/>
      <c r="D10" s="168"/>
      <c r="E10" s="19">
        <v>3</v>
      </c>
      <c r="F10" s="39" t="s">
        <v>82</v>
      </c>
      <c r="G10" s="174"/>
      <c r="H10" s="168"/>
      <c r="I10" s="168"/>
      <c r="J10" s="174"/>
      <c r="K10" s="168"/>
      <c r="L10" s="206"/>
      <c r="M10" s="206"/>
      <c r="N10" s="206"/>
      <c r="O10" s="168"/>
      <c r="P10" s="168"/>
      <c r="Q10" s="168"/>
      <c r="R10" s="168"/>
      <c r="S10" s="168"/>
      <c r="T10" s="168"/>
      <c r="U10" s="168"/>
      <c r="V10" s="168"/>
      <c r="W10" s="168"/>
      <c r="X10" s="174"/>
      <c r="Y10" s="174"/>
      <c r="Z10" s="177"/>
      <c r="AA10" s="180"/>
      <c r="AB10" s="98"/>
    </row>
    <row r="11" spans="1:28" ht="58.5" x14ac:dyDescent="0.25">
      <c r="A11" s="172"/>
      <c r="B11" s="172"/>
      <c r="C11" s="172"/>
      <c r="D11" s="168"/>
      <c r="E11" s="19">
        <v>4</v>
      </c>
      <c r="F11" s="39" t="s">
        <v>617</v>
      </c>
      <c r="G11" s="174"/>
      <c r="H11" s="19" t="s">
        <v>109</v>
      </c>
      <c r="I11" s="19" t="s">
        <v>109</v>
      </c>
      <c r="J11" s="174"/>
      <c r="K11" s="168"/>
      <c r="L11" s="206"/>
      <c r="M11" s="206"/>
      <c r="N11" s="206"/>
      <c r="O11" s="168"/>
      <c r="P11" s="168"/>
      <c r="Q11" s="168"/>
      <c r="R11" s="168"/>
      <c r="S11" s="168"/>
      <c r="T11" s="168"/>
      <c r="U11" s="168"/>
      <c r="V11" s="168"/>
      <c r="W11" s="168"/>
      <c r="X11" s="174"/>
      <c r="Y11" s="174"/>
      <c r="Z11" s="177"/>
      <c r="AA11" s="180"/>
      <c r="AB11" s="98"/>
    </row>
    <row r="12" spans="1:28" ht="39" x14ac:dyDescent="0.25">
      <c r="A12" s="172"/>
      <c r="B12" s="172"/>
      <c r="C12" s="172"/>
      <c r="D12" s="168"/>
      <c r="E12" s="19">
        <v>5</v>
      </c>
      <c r="F12" s="39" t="s">
        <v>618</v>
      </c>
      <c r="G12" s="174"/>
      <c r="H12" s="19" t="s">
        <v>83</v>
      </c>
      <c r="I12" s="19" t="s">
        <v>110</v>
      </c>
      <c r="J12" s="174"/>
      <c r="K12" s="173"/>
      <c r="L12" s="206"/>
      <c r="M12" s="206"/>
      <c r="N12" s="206"/>
      <c r="O12" s="168"/>
      <c r="P12" s="168"/>
      <c r="Q12" s="168"/>
      <c r="R12" s="168"/>
      <c r="S12" s="168"/>
      <c r="T12" s="168"/>
      <c r="U12" s="168"/>
      <c r="V12" s="168"/>
      <c r="W12" s="168"/>
      <c r="X12" s="174"/>
      <c r="Y12" s="174"/>
      <c r="Z12" s="177"/>
      <c r="AA12" s="180"/>
      <c r="AB12" s="98"/>
    </row>
    <row r="13" spans="1:28" ht="37.5" customHeight="1" x14ac:dyDescent="0.25">
      <c r="A13" s="172"/>
      <c r="B13" s="172"/>
      <c r="C13" s="172"/>
      <c r="D13" s="168"/>
      <c r="E13" s="19">
        <v>6</v>
      </c>
      <c r="F13" s="39" t="s">
        <v>619</v>
      </c>
      <c r="G13" s="174"/>
      <c r="H13" s="173" t="s">
        <v>85</v>
      </c>
      <c r="I13" s="168" t="s">
        <v>796</v>
      </c>
      <c r="J13" s="197">
        <v>0</v>
      </c>
      <c r="K13" s="197">
        <v>1</v>
      </c>
      <c r="L13" s="207">
        <v>1</v>
      </c>
      <c r="M13" s="208"/>
      <c r="N13" s="209"/>
      <c r="O13" s="207">
        <v>1</v>
      </c>
      <c r="P13" s="208"/>
      <c r="Q13" s="209"/>
      <c r="R13" s="207">
        <v>1</v>
      </c>
      <c r="S13" s="208"/>
      <c r="T13" s="209"/>
      <c r="U13" s="207">
        <v>1</v>
      </c>
      <c r="V13" s="208"/>
      <c r="W13" s="209"/>
      <c r="X13" s="174"/>
      <c r="Y13" s="174"/>
      <c r="Z13" s="177"/>
      <c r="AA13" s="180"/>
      <c r="AB13" s="98"/>
    </row>
    <row r="14" spans="1:28" ht="56.25" customHeight="1" x14ac:dyDescent="0.25">
      <c r="A14" s="172"/>
      <c r="B14" s="172"/>
      <c r="C14" s="172"/>
      <c r="D14" s="168"/>
      <c r="E14" s="19">
        <v>7</v>
      </c>
      <c r="F14" s="39" t="s">
        <v>620</v>
      </c>
      <c r="G14" s="175"/>
      <c r="H14" s="175"/>
      <c r="I14" s="168"/>
      <c r="J14" s="197"/>
      <c r="K14" s="197"/>
      <c r="L14" s="210"/>
      <c r="M14" s="211"/>
      <c r="N14" s="212"/>
      <c r="O14" s="210"/>
      <c r="P14" s="211"/>
      <c r="Q14" s="212"/>
      <c r="R14" s="210"/>
      <c r="S14" s="211"/>
      <c r="T14" s="212"/>
      <c r="U14" s="210"/>
      <c r="V14" s="211"/>
      <c r="W14" s="212"/>
      <c r="X14" s="175"/>
      <c r="Y14" s="175"/>
      <c r="Z14" s="178"/>
      <c r="AA14" s="181"/>
      <c r="AB14" s="99"/>
    </row>
    <row r="15" spans="1:28" ht="97.5" x14ac:dyDescent="0.25">
      <c r="A15" s="172"/>
      <c r="B15" s="172"/>
      <c r="C15" s="172"/>
      <c r="D15" s="19" t="s">
        <v>621</v>
      </c>
      <c r="E15" s="19">
        <v>1</v>
      </c>
      <c r="F15" s="39" t="s">
        <v>622</v>
      </c>
      <c r="G15" s="19" t="s">
        <v>623</v>
      </c>
      <c r="H15" s="19" t="s">
        <v>197</v>
      </c>
      <c r="I15" s="19" t="s">
        <v>111</v>
      </c>
      <c r="J15" s="19">
        <v>0</v>
      </c>
      <c r="K15" s="19">
        <v>10</v>
      </c>
      <c r="L15" s="19"/>
      <c r="M15" s="1"/>
      <c r="N15" s="1"/>
      <c r="O15" s="1"/>
      <c r="P15" s="1"/>
      <c r="Q15" s="12"/>
      <c r="R15" s="1"/>
      <c r="S15" s="1"/>
      <c r="T15" s="1"/>
      <c r="U15" s="1"/>
      <c r="V15" s="1"/>
      <c r="W15" s="1"/>
      <c r="X15" s="39" t="s">
        <v>74</v>
      </c>
      <c r="Y15" s="39" t="s">
        <v>92</v>
      </c>
      <c r="Z15" s="55">
        <v>0</v>
      </c>
      <c r="AA15" s="44"/>
      <c r="AB15" s="1"/>
    </row>
    <row r="16" spans="1:28" ht="39" customHeight="1" x14ac:dyDescent="0.25">
      <c r="A16" s="172"/>
      <c r="B16" s="172"/>
      <c r="C16" s="172" t="s">
        <v>101</v>
      </c>
      <c r="D16" s="168" t="s">
        <v>624</v>
      </c>
      <c r="E16" s="19">
        <v>1</v>
      </c>
      <c r="F16" s="39" t="s">
        <v>625</v>
      </c>
      <c r="G16" s="173" t="s">
        <v>626</v>
      </c>
      <c r="H16" s="168" t="s">
        <v>198</v>
      </c>
      <c r="I16" s="168" t="s">
        <v>102</v>
      </c>
      <c r="J16" s="173" t="s">
        <v>627</v>
      </c>
      <c r="K16" s="173">
        <v>1</v>
      </c>
      <c r="L16" s="173"/>
      <c r="M16" s="173"/>
      <c r="N16" s="182"/>
      <c r="O16" s="173"/>
      <c r="P16" s="173"/>
      <c r="Q16" s="173"/>
      <c r="R16" s="173"/>
      <c r="S16" s="173"/>
      <c r="T16" s="173"/>
      <c r="U16" s="173"/>
      <c r="V16" s="173"/>
      <c r="W16" s="173"/>
      <c r="X16" s="173" t="s">
        <v>74</v>
      </c>
      <c r="Y16" s="173" t="s">
        <v>38</v>
      </c>
      <c r="Z16" s="176">
        <v>370000</v>
      </c>
      <c r="AA16" s="173"/>
      <c r="AB16" s="173"/>
    </row>
    <row r="17" spans="1:28" ht="39" x14ac:dyDescent="0.25">
      <c r="A17" s="172"/>
      <c r="B17" s="172"/>
      <c r="C17" s="172"/>
      <c r="D17" s="168"/>
      <c r="E17" s="19">
        <v>2</v>
      </c>
      <c r="F17" s="39" t="s">
        <v>628</v>
      </c>
      <c r="G17" s="174"/>
      <c r="H17" s="168"/>
      <c r="I17" s="168"/>
      <c r="J17" s="174"/>
      <c r="K17" s="174"/>
      <c r="L17" s="174"/>
      <c r="M17" s="174"/>
      <c r="N17" s="183"/>
      <c r="O17" s="174"/>
      <c r="P17" s="174"/>
      <c r="Q17" s="174"/>
      <c r="R17" s="174"/>
      <c r="S17" s="174"/>
      <c r="T17" s="174"/>
      <c r="U17" s="174"/>
      <c r="V17" s="174"/>
      <c r="W17" s="174"/>
      <c r="X17" s="174"/>
      <c r="Y17" s="174"/>
      <c r="Z17" s="177"/>
      <c r="AA17" s="174"/>
      <c r="AB17" s="174"/>
    </row>
    <row r="18" spans="1:28" ht="39" x14ac:dyDescent="0.25">
      <c r="A18" s="172"/>
      <c r="B18" s="172"/>
      <c r="C18" s="172"/>
      <c r="D18" s="168"/>
      <c r="E18" s="19">
        <v>3</v>
      </c>
      <c r="F18" s="39" t="s">
        <v>629</v>
      </c>
      <c r="G18" s="175"/>
      <c r="H18" s="168"/>
      <c r="I18" s="168"/>
      <c r="J18" s="175"/>
      <c r="K18" s="175"/>
      <c r="L18" s="175"/>
      <c r="M18" s="175"/>
      <c r="N18" s="184"/>
      <c r="O18" s="175"/>
      <c r="P18" s="175"/>
      <c r="Q18" s="175"/>
      <c r="R18" s="175"/>
      <c r="S18" s="175"/>
      <c r="T18" s="175"/>
      <c r="U18" s="175"/>
      <c r="V18" s="175"/>
      <c r="W18" s="175"/>
      <c r="X18" s="175"/>
      <c r="Y18" s="175"/>
      <c r="Z18" s="178"/>
      <c r="AA18" s="175"/>
      <c r="AB18" s="175"/>
    </row>
    <row r="19" spans="1:28" ht="56.25" customHeight="1" x14ac:dyDescent="0.25">
      <c r="A19" s="172"/>
      <c r="B19" s="172"/>
      <c r="C19" s="172" t="s">
        <v>41</v>
      </c>
      <c r="D19" s="168" t="s">
        <v>630</v>
      </c>
      <c r="E19" s="19">
        <v>1</v>
      </c>
      <c r="F19" s="39" t="s">
        <v>329</v>
      </c>
      <c r="G19" s="173" t="s">
        <v>631</v>
      </c>
      <c r="H19" s="168" t="s">
        <v>103</v>
      </c>
      <c r="I19" s="168" t="s">
        <v>797</v>
      </c>
      <c r="J19" s="27">
        <v>0</v>
      </c>
      <c r="K19" s="27">
        <v>1</v>
      </c>
      <c r="L19" s="1"/>
      <c r="M19" s="1"/>
      <c r="N19" s="1"/>
      <c r="O19" s="1"/>
      <c r="P19" s="1"/>
      <c r="Q19" s="1"/>
      <c r="R19" s="1"/>
      <c r="S19" s="1"/>
      <c r="T19" s="69">
        <v>1</v>
      </c>
      <c r="U19" s="1"/>
      <c r="V19" s="1"/>
      <c r="W19" s="1"/>
      <c r="X19" s="39" t="s">
        <v>74</v>
      </c>
      <c r="Y19" s="39" t="s">
        <v>38</v>
      </c>
      <c r="Z19" s="194">
        <v>0</v>
      </c>
      <c r="AA19" s="97"/>
      <c r="AB19" s="97"/>
    </row>
    <row r="20" spans="1:28" ht="95.25" customHeight="1" x14ac:dyDescent="0.25">
      <c r="A20" s="172"/>
      <c r="B20" s="172"/>
      <c r="C20" s="172"/>
      <c r="D20" s="168"/>
      <c r="E20" s="19">
        <v>2</v>
      </c>
      <c r="F20" s="39" t="s">
        <v>330</v>
      </c>
      <c r="G20" s="174"/>
      <c r="H20" s="168"/>
      <c r="I20" s="168"/>
      <c r="J20" s="27">
        <v>0</v>
      </c>
      <c r="K20" s="27">
        <v>1</v>
      </c>
      <c r="L20" s="12"/>
      <c r="M20" s="1"/>
      <c r="N20" s="1"/>
      <c r="O20" s="12"/>
      <c r="P20" s="1"/>
      <c r="Q20" s="1"/>
      <c r="R20" s="1"/>
      <c r="S20" s="1"/>
      <c r="T20" s="1"/>
      <c r="U20" s="1"/>
      <c r="V20" s="1"/>
      <c r="W20" s="1"/>
      <c r="X20" s="39" t="s">
        <v>74</v>
      </c>
      <c r="Y20" s="39" t="s">
        <v>38</v>
      </c>
      <c r="Z20" s="195"/>
      <c r="AA20" s="98"/>
      <c r="AB20" s="98"/>
    </row>
    <row r="21" spans="1:28" ht="146.25" customHeight="1" x14ac:dyDescent="0.25">
      <c r="A21" s="172"/>
      <c r="B21" s="172"/>
      <c r="C21" s="172"/>
      <c r="D21" s="168"/>
      <c r="E21" s="19">
        <v>3</v>
      </c>
      <c r="F21" s="39" t="s">
        <v>331</v>
      </c>
      <c r="G21" s="174"/>
      <c r="H21" s="168"/>
      <c r="I21" s="168"/>
      <c r="J21" s="27">
        <v>0</v>
      </c>
      <c r="K21" s="70">
        <v>1</v>
      </c>
      <c r="L21" s="201">
        <v>1</v>
      </c>
      <c r="M21" s="202"/>
      <c r="N21" s="203"/>
      <c r="O21" s="1"/>
      <c r="P21" s="1"/>
      <c r="Q21" s="1"/>
      <c r="R21" s="1"/>
      <c r="S21" s="1"/>
      <c r="T21" s="1"/>
      <c r="U21" s="1"/>
      <c r="V21" s="1"/>
      <c r="W21" s="1"/>
      <c r="X21" s="39" t="s">
        <v>74</v>
      </c>
      <c r="Y21" s="39" t="s">
        <v>38</v>
      </c>
      <c r="Z21" s="195"/>
      <c r="AA21" s="98"/>
      <c r="AB21" s="98"/>
    </row>
    <row r="22" spans="1:28" ht="19.5" x14ac:dyDescent="0.25">
      <c r="A22" s="172"/>
      <c r="B22" s="172"/>
      <c r="C22" s="172"/>
      <c r="D22" s="168"/>
      <c r="E22" s="19">
        <v>4</v>
      </c>
      <c r="F22" s="45" t="s">
        <v>75</v>
      </c>
      <c r="G22" s="174"/>
      <c r="H22" s="168"/>
      <c r="I22" s="168"/>
      <c r="J22" s="27">
        <v>0.8</v>
      </c>
      <c r="K22" s="27">
        <v>0.8</v>
      </c>
      <c r="L22" s="12"/>
      <c r="M22" s="1"/>
      <c r="N22" s="1"/>
      <c r="O22" s="1"/>
      <c r="P22" s="1"/>
      <c r="Q22" s="1"/>
      <c r="R22" s="1"/>
      <c r="S22" s="12"/>
      <c r="T22" s="1"/>
      <c r="U22" s="1"/>
      <c r="V22" s="1"/>
      <c r="W22" s="1"/>
      <c r="X22" s="39" t="s">
        <v>74</v>
      </c>
      <c r="Y22" s="39" t="s">
        <v>12</v>
      </c>
      <c r="Z22" s="195"/>
      <c r="AA22" s="98"/>
      <c r="AB22" s="98"/>
    </row>
    <row r="23" spans="1:28" ht="19.5" x14ac:dyDescent="0.25">
      <c r="A23" s="172"/>
      <c r="B23" s="172"/>
      <c r="C23" s="172"/>
      <c r="D23" s="168"/>
      <c r="E23" s="19">
        <v>5</v>
      </c>
      <c r="F23" s="45" t="s">
        <v>76</v>
      </c>
      <c r="G23" s="174"/>
      <c r="H23" s="168"/>
      <c r="I23" s="168"/>
      <c r="J23" s="27">
        <v>1</v>
      </c>
      <c r="K23" s="27">
        <v>1</v>
      </c>
      <c r="L23" s="12"/>
      <c r="M23" s="1"/>
      <c r="N23" s="12"/>
      <c r="O23" s="1"/>
      <c r="P23" s="1"/>
      <c r="Q23" s="12"/>
      <c r="R23" s="1"/>
      <c r="S23" s="1"/>
      <c r="T23" s="12"/>
      <c r="U23" s="1"/>
      <c r="V23" s="1"/>
      <c r="W23" s="12"/>
      <c r="X23" s="39" t="s">
        <v>74</v>
      </c>
      <c r="Y23" s="39" t="s">
        <v>38</v>
      </c>
      <c r="Z23" s="195"/>
      <c r="AA23" s="98"/>
      <c r="AB23" s="98"/>
    </row>
    <row r="24" spans="1:28" ht="39" x14ac:dyDescent="0.25">
      <c r="A24" s="172"/>
      <c r="B24" s="172"/>
      <c r="C24" s="172"/>
      <c r="D24" s="168"/>
      <c r="E24" s="19">
        <v>6</v>
      </c>
      <c r="F24" s="45" t="s">
        <v>124</v>
      </c>
      <c r="G24" s="174"/>
      <c r="H24" s="168"/>
      <c r="I24" s="168"/>
      <c r="J24" s="27">
        <v>0.87</v>
      </c>
      <c r="K24" s="27">
        <v>0.9</v>
      </c>
      <c r="L24" s="12"/>
      <c r="M24" s="1"/>
      <c r="N24" s="12"/>
      <c r="O24" s="1"/>
      <c r="P24" s="1"/>
      <c r="Q24" s="12"/>
      <c r="R24" s="1"/>
      <c r="S24" s="1"/>
      <c r="T24" s="12"/>
      <c r="U24" s="1"/>
      <c r="V24" s="1"/>
      <c r="W24" s="12"/>
      <c r="X24" s="39" t="s">
        <v>74</v>
      </c>
      <c r="Y24" s="39" t="s">
        <v>38</v>
      </c>
      <c r="Z24" s="195"/>
      <c r="AA24" s="98"/>
      <c r="AB24" s="98"/>
    </row>
    <row r="25" spans="1:28" ht="19.5" x14ac:dyDescent="0.25">
      <c r="A25" s="172"/>
      <c r="B25" s="172"/>
      <c r="C25" s="172"/>
      <c r="D25" s="168"/>
      <c r="E25" s="19">
        <v>7</v>
      </c>
      <c r="F25" s="45" t="s">
        <v>77</v>
      </c>
      <c r="G25" s="174"/>
      <c r="H25" s="168"/>
      <c r="I25" s="168"/>
      <c r="J25" s="27">
        <v>0.87</v>
      </c>
      <c r="K25" s="27">
        <v>0.9</v>
      </c>
      <c r="L25" s="12"/>
      <c r="M25" s="1"/>
      <c r="N25" s="1"/>
      <c r="O25" s="1"/>
      <c r="P25" s="1"/>
      <c r="Q25" s="1"/>
      <c r="R25" s="1"/>
      <c r="S25" s="1"/>
      <c r="T25" s="1"/>
      <c r="U25" s="1"/>
      <c r="V25" s="1"/>
      <c r="W25" s="1"/>
      <c r="X25" s="39" t="s">
        <v>74</v>
      </c>
      <c r="Y25" s="39" t="s">
        <v>38</v>
      </c>
      <c r="Z25" s="195"/>
      <c r="AA25" s="98"/>
      <c r="AB25" s="98"/>
    </row>
    <row r="26" spans="1:28" ht="58.5" x14ac:dyDescent="0.25">
      <c r="A26" s="172"/>
      <c r="B26" s="172"/>
      <c r="C26" s="172"/>
      <c r="D26" s="168"/>
      <c r="E26" s="19">
        <v>8</v>
      </c>
      <c r="F26" s="45" t="s">
        <v>123</v>
      </c>
      <c r="G26" s="174"/>
      <c r="H26" s="168"/>
      <c r="I26" s="168"/>
      <c r="J26" s="27">
        <v>0.59</v>
      </c>
      <c r="K26" s="27">
        <v>0.7</v>
      </c>
      <c r="L26" s="1"/>
      <c r="M26" s="1"/>
      <c r="N26" s="12"/>
      <c r="O26" s="1"/>
      <c r="P26" s="1"/>
      <c r="Q26" s="1"/>
      <c r="R26" s="1"/>
      <c r="S26" s="1"/>
      <c r="T26" s="1"/>
      <c r="U26" s="1"/>
      <c r="V26" s="1"/>
      <c r="W26" s="1"/>
      <c r="X26" s="39" t="s">
        <v>74</v>
      </c>
      <c r="Y26" s="39" t="s">
        <v>65</v>
      </c>
      <c r="Z26" s="195"/>
      <c r="AA26" s="98"/>
      <c r="AB26" s="98"/>
    </row>
    <row r="27" spans="1:28" ht="19.5" x14ac:dyDescent="0.25">
      <c r="A27" s="172"/>
      <c r="B27" s="172"/>
      <c r="C27" s="172"/>
      <c r="D27" s="168"/>
      <c r="E27" s="19">
        <v>9</v>
      </c>
      <c r="F27" s="45" t="s">
        <v>78</v>
      </c>
      <c r="G27" s="174"/>
      <c r="H27" s="168"/>
      <c r="I27" s="168"/>
      <c r="J27" s="27">
        <v>1</v>
      </c>
      <c r="K27" s="27">
        <v>1</v>
      </c>
      <c r="L27" s="1"/>
      <c r="M27" s="1"/>
      <c r="N27" s="1"/>
      <c r="O27" s="1"/>
      <c r="P27" s="1"/>
      <c r="Q27" s="1"/>
      <c r="R27" s="12"/>
      <c r="S27" s="1"/>
      <c r="T27" s="1"/>
      <c r="U27" s="1"/>
      <c r="V27" s="1"/>
      <c r="W27" s="1"/>
      <c r="X27" s="39" t="s">
        <v>74</v>
      </c>
      <c r="Y27" s="39" t="s">
        <v>38</v>
      </c>
      <c r="Z27" s="195"/>
      <c r="AA27" s="98"/>
      <c r="AB27" s="98"/>
    </row>
    <row r="28" spans="1:28" ht="58.5" x14ac:dyDescent="0.25">
      <c r="A28" s="172"/>
      <c r="B28" s="172"/>
      <c r="C28" s="172"/>
      <c r="D28" s="168"/>
      <c r="E28" s="19">
        <v>10</v>
      </c>
      <c r="F28" s="45" t="s">
        <v>126</v>
      </c>
      <c r="G28" s="174"/>
      <c r="H28" s="168"/>
      <c r="I28" s="168"/>
      <c r="J28" s="27">
        <v>1</v>
      </c>
      <c r="K28" s="27">
        <v>1</v>
      </c>
      <c r="L28" s="1"/>
      <c r="M28" s="1"/>
      <c r="N28" s="1"/>
      <c r="O28" s="1"/>
      <c r="P28" s="1"/>
      <c r="Q28" s="1"/>
      <c r="R28" s="12"/>
      <c r="S28" s="1"/>
      <c r="T28" s="1"/>
      <c r="U28" s="1"/>
      <c r="V28" s="1"/>
      <c r="W28" s="1"/>
      <c r="X28" s="39" t="s">
        <v>74</v>
      </c>
      <c r="Y28" s="39" t="s">
        <v>38</v>
      </c>
      <c r="Z28" s="195"/>
      <c r="AA28" s="98"/>
      <c r="AB28" s="98"/>
    </row>
    <row r="29" spans="1:28" ht="58.5" x14ac:dyDescent="0.25">
      <c r="A29" s="172"/>
      <c r="B29" s="172"/>
      <c r="C29" s="172"/>
      <c r="D29" s="168"/>
      <c r="E29" s="19">
        <v>11</v>
      </c>
      <c r="F29" s="45" t="s">
        <v>125</v>
      </c>
      <c r="G29" s="175"/>
      <c r="H29" s="168"/>
      <c r="I29" s="168"/>
      <c r="J29" s="27">
        <v>1</v>
      </c>
      <c r="K29" s="27">
        <v>1</v>
      </c>
      <c r="L29" s="1"/>
      <c r="M29" s="1"/>
      <c r="N29" s="1"/>
      <c r="O29" s="1"/>
      <c r="P29" s="1"/>
      <c r="Q29" s="1"/>
      <c r="R29" s="12"/>
      <c r="S29" s="1"/>
      <c r="T29" s="1"/>
      <c r="U29" s="1"/>
      <c r="V29" s="1"/>
      <c r="W29" s="1"/>
      <c r="X29" s="39" t="s">
        <v>74</v>
      </c>
      <c r="Y29" s="39" t="s">
        <v>38</v>
      </c>
      <c r="Z29" s="196"/>
      <c r="AA29" s="98"/>
      <c r="AB29" s="98"/>
    </row>
    <row r="30" spans="1:28" ht="58.5" x14ac:dyDescent="0.25">
      <c r="A30" s="172"/>
      <c r="B30" s="172"/>
      <c r="C30" s="172" t="s">
        <v>58</v>
      </c>
      <c r="D30" s="168" t="s">
        <v>632</v>
      </c>
      <c r="E30" s="19">
        <v>1</v>
      </c>
      <c r="F30" s="39" t="s">
        <v>633</v>
      </c>
      <c r="G30" s="173" t="s">
        <v>634</v>
      </c>
      <c r="H30" s="173" t="s">
        <v>635</v>
      </c>
      <c r="I30" s="173" t="s">
        <v>59</v>
      </c>
      <c r="J30" s="188">
        <v>1</v>
      </c>
      <c r="K30" s="188">
        <v>1</v>
      </c>
      <c r="L30" s="188"/>
      <c r="M30" s="188"/>
      <c r="N30" s="188"/>
      <c r="O30" s="188"/>
      <c r="P30" s="188"/>
      <c r="Q30" s="188"/>
      <c r="R30" s="191"/>
      <c r="S30" s="188"/>
      <c r="T30" s="188"/>
      <c r="U30" s="188"/>
      <c r="V30" s="188"/>
      <c r="W30" s="188"/>
      <c r="X30" s="173" t="s">
        <v>74</v>
      </c>
      <c r="Y30" s="173" t="s">
        <v>38</v>
      </c>
      <c r="Z30" s="185">
        <v>0</v>
      </c>
      <c r="AA30" s="98"/>
      <c r="AB30" s="98"/>
    </row>
    <row r="31" spans="1:28" ht="58.5" customHeight="1" x14ac:dyDescent="0.25">
      <c r="A31" s="172"/>
      <c r="B31" s="172"/>
      <c r="C31" s="172"/>
      <c r="D31" s="168"/>
      <c r="E31" s="19">
        <v>2</v>
      </c>
      <c r="F31" s="39" t="s">
        <v>636</v>
      </c>
      <c r="G31" s="174"/>
      <c r="H31" s="174"/>
      <c r="I31" s="174"/>
      <c r="J31" s="189"/>
      <c r="K31" s="189"/>
      <c r="L31" s="189"/>
      <c r="M31" s="189"/>
      <c r="N31" s="189"/>
      <c r="O31" s="189"/>
      <c r="P31" s="189"/>
      <c r="Q31" s="189"/>
      <c r="R31" s="192"/>
      <c r="S31" s="189"/>
      <c r="T31" s="189"/>
      <c r="U31" s="189"/>
      <c r="V31" s="189"/>
      <c r="W31" s="189"/>
      <c r="X31" s="174"/>
      <c r="Y31" s="174"/>
      <c r="Z31" s="186"/>
      <c r="AA31" s="98"/>
      <c r="AB31" s="98"/>
    </row>
    <row r="32" spans="1:28" ht="39" x14ac:dyDescent="0.25">
      <c r="A32" s="172"/>
      <c r="B32" s="172"/>
      <c r="C32" s="172"/>
      <c r="D32" s="168"/>
      <c r="E32" s="19">
        <v>3</v>
      </c>
      <c r="F32" s="39" t="s">
        <v>637</v>
      </c>
      <c r="G32" s="174"/>
      <c r="H32" s="174"/>
      <c r="I32" s="174"/>
      <c r="J32" s="189"/>
      <c r="K32" s="189"/>
      <c r="L32" s="189"/>
      <c r="M32" s="189"/>
      <c r="N32" s="189"/>
      <c r="O32" s="189"/>
      <c r="P32" s="189"/>
      <c r="Q32" s="189"/>
      <c r="R32" s="192"/>
      <c r="S32" s="189"/>
      <c r="T32" s="189"/>
      <c r="U32" s="189"/>
      <c r="V32" s="189"/>
      <c r="W32" s="189"/>
      <c r="X32" s="174"/>
      <c r="Y32" s="174"/>
      <c r="Z32" s="186"/>
      <c r="AA32" s="98"/>
      <c r="AB32" s="98"/>
    </row>
    <row r="33" spans="1:28" ht="39" x14ac:dyDescent="0.25">
      <c r="A33" s="172"/>
      <c r="B33" s="172"/>
      <c r="C33" s="172"/>
      <c r="D33" s="168"/>
      <c r="E33" s="19">
        <v>4</v>
      </c>
      <c r="F33" s="39" t="s">
        <v>638</v>
      </c>
      <c r="G33" s="174"/>
      <c r="H33" s="174"/>
      <c r="I33" s="174"/>
      <c r="J33" s="189"/>
      <c r="K33" s="189"/>
      <c r="L33" s="189"/>
      <c r="M33" s="189"/>
      <c r="N33" s="189"/>
      <c r="O33" s="189"/>
      <c r="P33" s="189"/>
      <c r="Q33" s="189"/>
      <c r="R33" s="192"/>
      <c r="S33" s="189"/>
      <c r="T33" s="189"/>
      <c r="U33" s="189"/>
      <c r="V33" s="189"/>
      <c r="W33" s="189"/>
      <c r="X33" s="174"/>
      <c r="Y33" s="174"/>
      <c r="Z33" s="186"/>
      <c r="AA33" s="98"/>
      <c r="AB33" s="98"/>
    </row>
    <row r="34" spans="1:28" ht="58.5" x14ac:dyDescent="0.25">
      <c r="A34" s="172"/>
      <c r="B34" s="172"/>
      <c r="C34" s="172"/>
      <c r="D34" s="168"/>
      <c r="E34" s="19">
        <v>5</v>
      </c>
      <c r="F34" s="39" t="s">
        <v>639</v>
      </c>
      <c r="G34" s="175"/>
      <c r="H34" s="175"/>
      <c r="I34" s="175"/>
      <c r="J34" s="190"/>
      <c r="K34" s="190"/>
      <c r="L34" s="190"/>
      <c r="M34" s="190"/>
      <c r="N34" s="190"/>
      <c r="O34" s="190"/>
      <c r="P34" s="190"/>
      <c r="Q34" s="190"/>
      <c r="R34" s="193"/>
      <c r="S34" s="190"/>
      <c r="T34" s="190"/>
      <c r="U34" s="190"/>
      <c r="V34" s="190"/>
      <c r="W34" s="190"/>
      <c r="X34" s="175"/>
      <c r="Y34" s="175"/>
      <c r="Z34" s="187"/>
      <c r="AA34" s="99"/>
      <c r="AB34" s="99"/>
    </row>
    <row r="35" spans="1:28" ht="39" x14ac:dyDescent="0.25">
      <c r="A35" s="172"/>
      <c r="B35" s="172"/>
      <c r="C35" s="172" t="s">
        <v>86</v>
      </c>
      <c r="D35" s="168" t="s">
        <v>640</v>
      </c>
      <c r="E35" s="19">
        <v>1</v>
      </c>
      <c r="F35" s="39" t="s">
        <v>641</v>
      </c>
      <c r="G35" s="173" t="s">
        <v>642</v>
      </c>
      <c r="H35" s="19" t="s">
        <v>122</v>
      </c>
      <c r="I35" s="19" t="s">
        <v>84</v>
      </c>
      <c r="J35" s="19">
        <v>0</v>
      </c>
      <c r="K35" s="19">
        <v>1</v>
      </c>
      <c r="L35" s="1"/>
      <c r="M35" s="12"/>
      <c r="N35" s="1"/>
      <c r="O35" s="1"/>
      <c r="P35" s="1"/>
      <c r="Q35" s="1"/>
      <c r="R35" s="1"/>
      <c r="S35" s="1"/>
      <c r="T35" s="1"/>
      <c r="U35" s="1"/>
      <c r="V35" s="1"/>
      <c r="W35" s="1"/>
      <c r="X35" s="39" t="s">
        <v>74</v>
      </c>
      <c r="Y35" s="39" t="s">
        <v>38</v>
      </c>
      <c r="Z35" s="55">
        <v>0</v>
      </c>
      <c r="AA35" s="1"/>
      <c r="AB35" s="1"/>
    </row>
    <row r="36" spans="1:28" ht="39" x14ac:dyDescent="0.25">
      <c r="A36" s="172"/>
      <c r="B36" s="172"/>
      <c r="C36" s="172"/>
      <c r="D36" s="168"/>
      <c r="E36" s="19">
        <v>2</v>
      </c>
      <c r="F36" s="39" t="s">
        <v>643</v>
      </c>
      <c r="G36" s="174"/>
      <c r="H36" s="19" t="s">
        <v>104</v>
      </c>
      <c r="I36" s="19" t="s">
        <v>104</v>
      </c>
      <c r="J36" s="19">
        <v>0</v>
      </c>
      <c r="K36" s="19">
        <v>150</v>
      </c>
      <c r="L36" s="1"/>
      <c r="M36" s="1"/>
      <c r="N36" s="1"/>
      <c r="O36" s="1"/>
      <c r="P36" s="1"/>
      <c r="Q36" s="12"/>
      <c r="R36" s="1"/>
      <c r="S36" s="1"/>
      <c r="T36" s="1"/>
      <c r="U36" s="1"/>
      <c r="V36" s="1"/>
      <c r="W36" s="1"/>
      <c r="X36" s="39" t="s">
        <v>74</v>
      </c>
      <c r="Y36" s="39" t="s">
        <v>38</v>
      </c>
      <c r="Z36" s="55">
        <v>0</v>
      </c>
      <c r="AA36" s="1"/>
      <c r="AB36" s="1"/>
    </row>
    <row r="37" spans="1:28" ht="71.25" customHeight="1" x14ac:dyDescent="0.25">
      <c r="A37" s="172"/>
      <c r="B37" s="172"/>
      <c r="C37" s="172"/>
      <c r="D37" s="168"/>
      <c r="E37" s="19">
        <v>3</v>
      </c>
      <c r="F37" s="39" t="s">
        <v>644</v>
      </c>
      <c r="G37" s="175"/>
      <c r="H37" s="19" t="s">
        <v>80</v>
      </c>
      <c r="I37" s="19" t="s">
        <v>80</v>
      </c>
      <c r="J37" s="19">
        <v>0</v>
      </c>
      <c r="K37" s="19">
        <v>1</v>
      </c>
      <c r="L37" s="19"/>
      <c r="M37" s="1"/>
      <c r="N37" s="1"/>
      <c r="O37" s="1"/>
      <c r="P37" s="1"/>
      <c r="Q37" s="12"/>
      <c r="R37" s="1"/>
      <c r="S37" s="1"/>
      <c r="T37" s="1"/>
      <c r="U37" s="1"/>
      <c r="V37" s="1"/>
      <c r="W37" s="1"/>
      <c r="X37" s="39" t="s">
        <v>74</v>
      </c>
      <c r="Y37" s="39" t="s">
        <v>38</v>
      </c>
      <c r="Z37" s="55">
        <v>67750</v>
      </c>
      <c r="AA37" s="44"/>
      <c r="AB37" s="1"/>
    </row>
    <row r="38" spans="1:28" ht="19.5" x14ac:dyDescent="0.25">
      <c r="A38" s="172"/>
      <c r="B38" s="172"/>
      <c r="C38" s="126" t="s">
        <v>112</v>
      </c>
      <c r="D38" s="173" t="s">
        <v>645</v>
      </c>
      <c r="E38" s="19">
        <v>1</v>
      </c>
      <c r="F38" s="39" t="s">
        <v>646</v>
      </c>
      <c r="G38" s="173" t="s">
        <v>647</v>
      </c>
      <c r="H38" s="173" t="s">
        <v>79</v>
      </c>
      <c r="I38" s="173" t="s">
        <v>105</v>
      </c>
      <c r="J38" s="173">
        <v>0</v>
      </c>
      <c r="K38" s="173">
        <v>1</v>
      </c>
      <c r="L38" s="173"/>
      <c r="M38" s="173"/>
      <c r="N38" s="173"/>
      <c r="O38" s="173"/>
      <c r="P38" s="173"/>
      <c r="Q38" s="182"/>
      <c r="R38" s="173"/>
      <c r="S38" s="173"/>
      <c r="T38" s="173"/>
      <c r="U38" s="173"/>
      <c r="V38" s="173"/>
      <c r="W38" s="173"/>
      <c r="X38" s="173" t="s">
        <v>74</v>
      </c>
      <c r="Y38" s="173" t="s">
        <v>93</v>
      </c>
      <c r="Z38" s="176">
        <v>0</v>
      </c>
      <c r="AA38" s="179"/>
      <c r="AB38" s="179"/>
    </row>
    <row r="39" spans="1:28" ht="19.5" x14ac:dyDescent="0.25">
      <c r="A39" s="172"/>
      <c r="B39" s="172"/>
      <c r="C39" s="127"/>
      <c r="D39" s="174"/>
      <c r="E39" s="19">
        <v>2</v>
      </c>
      <c r="F39" s="39" t="s">
        <v>648</v>
      </c>
      <c r="G39" s="174"/>
      <c r="H39" s="174"/>
      <c r="I39" s="174"/>
      <c r="J39" s="174"/>
      <c r="K39" s="174"/>
      <c r="L39" s="174"/>
      <c r="M39" s="174"/>
      <c r="N39" s="174"/>
      <c r="O39" s="174"/>
      <c r="P39" s="174"/>
      <c r="Q39" s="183"/>
      <c r="R39" s="174"/>
      <c r="S39" s="174"/>
      <c r="T39" s="174"/>
      <c r="U39" s="174"/>
      <c r="V39" s="174"/>
      <c r="W39" s="174"/>
      <c r="X39" s="174"/>
      <c r="Y39" s="174"/>
      <c r="Z39" s="177"/>
      <c r="AA39" s="180"/>
      <c r="AB39" s="180"/>
    </row>
    <row r="40" spans="1:28" ht="19.5" x14ac:dyDescent="0.25">
      <c r="A40" s="172"/>
      <c r="B40" s="172"/>
      <c r="C40" s="127"/>
      <c r="D40" s="174"/>
      <c r="E40" s="19">
        <v>3</v>
      </c>
      <c r="F40" s="39" t="s">
        <v>649</v>
      </c>
      <c r="G40" s="174"/>
      <c r="H40" s="174"/>
      <c r="I40" s="174"/>
      <c r="J40" s="174"/>
      <c r="K40" s="174"/>
      <c r="L40" s="174"/>
      <c r="M40" s="174"/>
      <c r="N40" s="174"/>
      <c r="O40" s="174"/>
      <c r="P40" s="174"/>
      <c r="Q40" s="183"/>
      <c r="R40" s="174"/>
      <c r="S40" s="174"/>
      <c r="T40" s="174"/>
      <c r="U40" s="174"/>
      <c r="V40" s="174"/>
      <c r="W40" s="174"/>
      <c r="X40" s="174"/>
      <c r="Y40" s="174"/>
      <c r="Z40" s="177"/>
      <c r="AA40" s="180"/>
      <c r="AB40" s="180"/>
    </row>
    <row r="41" spans="1:28" ht="39" x14ac:dyDescent="0.25">
      <c r="A41" s="172"/>
      <c r="B41" s="172"/>
      <c r="C41" s="127"/>
      <c r="D41" s="174"/>
      <c r="E41" s="19">
        <v>4</v>
      </c>
      <c r="F41" s="39" t="s">
        <v>650</v>
      </c>
      <c r="G41" s="174"/>
      <c r="H41" s="174"/>
      <c r="I41" s="174"/>
      <c r="J41" s="174"/>
      <c r="K41" s="174"/>
      <c r="L41" s="174"/>
      <c r="M41" s="174"/>
      <c r="N41" s="174"/>
      <c r="O41" s="174"/>
      <c r="P41" s="174"/>
      <c r="Q41" s="183"/>
      <c r="R41" s="174"/>
      <c r="S41" s="174"/>
      <c r="T41" s="174"/>
      <c r="U41" s="174"/>
      <c r="V41" s="174"/>
      <c r="W41" s="174"/>
      <c r="X41" s="174"/>
      <c r="Y41" s="174"/>
      <c r="Z41" s="177"/>
      <c r="AA41" s="180"/>
      <c r="AB41" s="180"/>
    </row>
    <row r="42" spans="1:28" ht="39" x14ac:dyDescent="0.25">
      <c r="A42" s="172"/>
      <c r="B42" s="172"/>
      <c r="C42" s="128"/>
      <c r="D42" s="175"/>
      <c r="E42" s="19">
        <v>5</v>
      </c>
      <c r="F42" s="39" t="s">
        <v>651</v>
      </c>
      <c r="G42" s="175"/>
      <c r="H42" s="175"/>
      <c r="I42" s="175"/>
      <c r="J42" s="175"/>
      <c r="K42" s="175"/>
      <c r="L42" s="175"/>
      <c r="M42" s="175"/>
      <c r="N42" s="175"/>
      <c r="O42" s="175"/>
      <c r="P42" s="175"/>
      <c r="Q42" s="184"/>
      <c r="R42" s="175"/>
      <c r="S42" s="175"/>
      <c r="T42" s="175"/>
      <c r="U42" s="175"/>
      <c r="V42" s="175"/>
      <c r="W42" s="175"/>
      <c r="X42" s="175"/>
      <c r="Y42" s="175"/>
      <c r="Z42" s="178"/>
      <c r="AA42" s="181"/>
      <c r="AB42" s="181"/>
    </row>
    <row r="43" spans="1:28" ht="75" customHeight="1" x14ac:dyDescent="0.25">
      <c r="A43" s="172"/>
      <c r="B43" s="172"/>
      <c r="C43" s="172" t="s">
        <v>94</v>
      </c>
      <c r="D43" s="19" t="s">
        <v>652</v>
      </c>
      <c r="E43" s="19">
        <v>1</v>
      </c>
      <c r="F43" s="39" t="s">
        <v>653</v>
      </c>
      <c r="G43" s="19" t="s">
        <v>654</v>
      </c>
      <c r="H43" s="19" t="s">
        <v>120</v>
      </c>
      <c r="I43" s="19" t="s">
        <v>121</v>
      </c>
      <c r="J43" s="19">
        <v>0</v>
      </c>
      <c r="K43" s="26">
        <v>1</v>
      </c>
      <c r="L43" s="19"/>
      <c r="M43" s="1"/>
      <c r="N43" s="1"/>
      <c r="O43" s="1"/>
      <c r="P43" s="1"/>
      <c r="Q43" s="12"/>
      <c r="R43" s="1"/>
      <c r="S43" s="1"/>
      <c r="T43" s="1"/>
      <c r="U43" s="1"/>
      <c r="V43" s="1"/>
      <c r="W43" s="1"/>
      <c r="X43" s="39" t="s">
        <v>74</v>
      </c>
      <c r="Y43" s="39" t="s">
        <v>93</v>
      </c>
      <c r="Z43" s="55">
        <v>0</v>
      </c>
      <c r="AA43" s="44"/>
      <c r="AB43" s="1"/>
    </row>
    <row r="44" spans="1:28" ht="93.75" customHeight="1" x14ac:dyDescent="0.25">
      <c r="A44" s="172"/>
      <c r="B44" s="172"/>
      <c r="C44" s="172"/>
      <c r="D44" s="19" t="s">
        <v>655</v>
      </c>
      <c r="E44" s="19">
        <v>2</v>
      </c>
      <c r="F44" s="39" t="s">
        <v>656</v>
      </c>
      <c r="G44" s="19" t="s">
        <v>657</v>
      </c>
      <c r="H44" s="19" t="s">
        <v>57</v>
      </c>
      <c r="I44" s="19" t="s">
        <v>95</v>
      </c>
      <c r="J44" s="19">
        <v>0</v>
      </c>
      <c r="K44" s="19">
        <v>1</v>
      </c>
      <c r="L44" s="19"/>
      <c r="M44" s="1"/>
      <c r="N44" s="1"/>
      <c r="O44" s="1"/>
      <c r="P44" s="1"/>
      <c r="Q44" s="12"/>
      <c r="R44" s="1"/>
      <c r="S44" s="1"/>
      <c r="T44" s="1"/>
      <c r="U44" s="1"/>
      <c r="V44" s="1"/>
      <c r="W44" s="1"/>
      <c r="X44" s="39" t="s">
        <v>74</v>
      </c>
      <c r="Y44" s="39" t="s">
        <v>93</v>
      </c>
      <c r="Z44" s="55">
        <v>0</v>
      </c>
      <c r="AA44" s="44"/>
      <c r="AB44" s="1"/>
    </row>
    <row r="45" spans="1:28" ht="156" x14ac:dyDescent="0.25">
      <c r="A45" s="172"/>
      <c r="B45" s="172"/>
      <c r="C45" s="50" t="s">
        <v>97</v>
      </c>
      <c r="D45" s="19" t="s">
        <v>658</v>
      </c>
      <c r="E45" s="19">
        <v>1</v>
      </c>
      <c r="F45" s="39" t="s">
        <v>659</v>
      </c>
      <c r="G45" s="19" t="s">
        <v>660</v>
      </c>
      <c r="H45" s="19" t="s">
        <v>98</v>
      </c>
      <c r="I45" s="19" t="s">
        <v>81</v>
      </c>
      <c r="J45" s="19">
        <v>0</v>
      </c>
      <c r="K45" s="26">
        <v>0.9</v>
      </c>
      <c r="L45" s="28"/>
      <c r="M45" s="12"/>
      <c r="N45" s="12"/>
      <c r="O45" s="12"/>
      <c r="P45" s="12"/>
      <c r="Q45" s="12"/>
      <c r="R45" s="12"/>
      <c r="S45" s="12"/>
      <c r="T45" s="12"/>
      <c r="U45" s="12"/>
      <c r="V45" s="12"/>
      <c r="W45" s="12"/>
      <c r="X45" s="39" t="s">
        <v>74</v>
      </c>
      <c r="Y45" s="39" t="s">
        <v>38</v>
      </c>
      <c r="Z45" s="55">
        <v>0</v>
      </c>
      <c r="AA45" s="44"/>
      <c r="AB45" s="1"/>
    </row>
    <row r="46" spans="1:28" ht="19.5" x14ac:dyDescent="0.25">
      <c r="A46" s="172"/>
      <c r="B46" s="172"/>
      <c r="C46" s="172" t="s">
        <v>661</v>
      </c>
      <c r="D46" s="168" t="s">
        <v>662</v>
      </c>
      <c r="E46" s="19">
        <v>1</v>
      </c>
      <c r="F46" s="39" t="s">
        <v>663</v>
      </c>
      <c r="G46" s="173" t="s">
        <v>664</v>
      </c>
      <c r="H46" s="168" t="s">
        <v>152</v>
      </c>
      <c r="I46" s="168" t="s">
        <v>154</v>
      </c>
      <c r="J46" s="168">
        <v>0</v>
      </c>
      <c r="K46" s="168">
        <v>1</v>
      </c>
      <c r="L46" s="170"/>
      <c r="M46" s="170"/>
      <c r="N46" s="170"/>
      <c r="O46" s="170"/>
      <c r="P46" s="171"/>
      <c r="Q46" s="171"/>
      <c r="R46" s="170"/>
      <c r="S46" s="170"/>
      <c r="T46" s="170"/>
      <c r="U46" s="170"/>
      <c r="V46" s="170"/>
      <c r="W46" s="170"/>
      <c r="X46" s="168" t="s">
        <v>74</v>
      </c>
      <c r="Y46" s="168" t="s">
        <v>38</v>
      </c>
      <c r="Z46" s="169">
        <v>0</v>
      </c>
      <c r="AA46" s="170"/>
      <c r="AB46" s="170"/>
    </row>
    <row r="47" spans="1:28" ht="19.5" x14ac:dyDescent="0.25">
      <c r="A47" s="172"/>
      <c r="B47" s="172"/>
      <c r="C47" s="172"/>
      <c r="D47" s="168"/>
      <c r="E47" s="19">
        <v>2</v>
      </c>
      <c r="F47" s="39" t="s">
        <v>665</v>
      </c>
      <c r="G47" s="174"/>
      <c r="H47" s="168"/>
      <c r="I47" s="168"/>
      <c r="J47" s="168"/>
      <c r="K47" s="168"/>
      <c r="L47" s="170"/>
      <c r="M47" s="170"/>
      <c r="N47" s="170"/>
      <c r="O47" s="170"/>
      <c r="P47" s="171"/>
      <c r="Q47" s="171"/>
      <c r="R47" s="170"/>
      <c r="S47" s="170"/>
      <c r="T47" s="170"/>
      <c r="U47" s="170"/>
      <c r="V47" s="170"/>
      <c r="W47" s="170"/>
      <c r="X47" s="168"/>
      <c r="Y47" s="168"/>
      <c r="Z47" s="169"/>
      <c r="AA47" s="170"/>
      <c r="AB47" s="170"/>
    </row>
    <row r="48" spans="1:28" ht="19.5" x14ac:dyDescent="0.25">
      <c r="A48" s="172"/>
      <c r="B48" s="172"/>
      <c r="C48" s="172"/>
      <c r="D48" s="168"/>
      <c r="E48" s="19">
        <v>3</v>
      </c>
      <c r="F48" s="39" t="s">
        <v>666</v>
      </c>
      <c r="G48" s="174"/>
      <c r="H48" s="168"/>
      <c r="I48" s="168"/>
      <c r="J48" s="168"/>
      <c r="K48" s="168"/>
      <c r="L48" s="170"/>
      <c r="M48" s="170"/>
      <c r="N48" s="170"/>
      <c r="O48" s="170"/>
      <c r="P48" s="171"/>
      <c r="Q48" s="171"/>
      <c r="R48" s="170"/>
      <c r="S48" s="170"/>
      <c r="T48" s="170"/>
      <c r="U48" s="170"/>
      <c r="V48" s="170"/>
      <c r="W48" s="170"/>
      <c r="X48" s="168"/>
      <c r="Y48" s="168"/>
      <c r="Z48" s="169"/>
      <c r="AA48" s="170"/>
      <c r="AB48" s="170"/>
    </row>
    <row r="49" spans="1:28" ht="19.5" x14ac:dyDescent="0.25">
      <c r="A49" s="172"/>
      <c r="B49" s="172"/>
      <c r="C49" s="172"/>
      <c r="D49" s="168"/>
      <c r="E49" s="19">
        <v>4</v>
      </c>
      <c r="F49" s="39" t="s">
        <v>667</v>
      </c>
      <c r="G49" s="174"/>
      <c r="H49" s="168"/>
      <c r="I49" s="168"/>
      <c r="J49" s="168"/>
      <c r="K49" s="168"/>
      <c r="L49" s="170"/>
      <c r="M49" s="170"/>
      <c r="N49" s="170"/>
      <c r="O49" s="170"/>
      <c r="P49" s="171"/>
      <c r="Q49" s="171"/>
      <c r="R49" s="170"/>
      <c r="S49" s="170"/>
      <c r="T49" s="170"/>
      <c r="U49" s="170"/>
      <c r="V49" s="170"/>
      <c r="W49" s="170"/>
      <c r="X49" s="168"/>
      <c r="Y49" s="168"/>
      <c r="Z49" s="169"/>
      <c r="AA49" s="170"/>
      <c r="AB49" s="170"/>
    </row>
    <row r="50" spans="1:28" ht="19.5" x14ac:dyDescent="0.25">
      <c r="A50" s="172"/>
      <c r="B50" s="172"/>
      <c r="C50" s="172"/>
      <c r="D50" s="168"/>
      <c r="E50" s="19">
        <v>5</v>
      </c>
      <c r="F50" s="39" t="s">
        <v>668</v>
      </c>
      <c r="G50" s="174"/>
      <c r="H50" s="168"/>
      <c r="I50" s="168"/>
      <c r="J50" s="168"/>
      <c r="K50" s="168"/>
      <c r="L50" s="170"/>
      <c r="M50" s="170"/>
      <c r="N50" s="170"/>
      <c r="O50" s="170"/>
      <c r="P50" s="171"/>
      <c r="Q50" s="171"/>
      <c r="R50" s="170"/>
      <c r="S50" s="170"/>
      <c r="T50" s="170"/>
      <c r="U50" s="170"/>
      <c r="V50" s="170"/>
      <c r="W50" s="170"/>
      <c r="X50" s="168"/>
      <c r="Y50" s="168"/>
      <c r="Z50" s="169"/>
      <c r="AA50" s="170"/>
      <c r="AB50" s="170"/>
    </row>
    <row r="51" spans="1:28" ht="19.5" x14ac:dyDescent="0.25">
      <c r="A51" s="172"/>
      <c r="B51" s="172"/>
      <c r="C51" s="172"/>
      <c r="D51" s="168"/>
      <c r="E51" s="19">
        <v>6</v>
      </c>
      <c r="F51" s="39" t="s">
        <v>669</v>
      </c>
      <c r="G51" s="175"/>
      <c r="H51" s="168"/>
      <c r="I51" s="168"/>
      <c r="J51" s="168"/>
      <c r="K51" s="168"/>
      <c r="L51" s="170"/>
      <c r="M51" s="170"/>
      <c r="N51" s="170"/>
      <c r="O51" s="170"/>
      <c r="P51" s="171"/>
      <c r="Q51" s="171"/>
      <c r="R51" s="170"/>
      <c r="S51" s="170"/>
      <c r="T51" s="170"/>
      <c r="U51" s="170"/>
      <c r="V51" s="170"/>
      <c r="W51" s="170"/>
      <c r="X51" s="168"/>
      <c r="Y51" s="168"/>
      <c r="Z51" s="169"/>
      <c r="AA51" s="170"/>
      <c r="AB51" s="170"/>
    </row>
    <row r="55" spans="1:28" ht="18.75" customHeight="1" x14ac:dyDescent="0.25">
      <c r="A55" s="58" t="s">
        <v>609</v>
      </c>
      <c r="B55" s="4" t="s">
        <v>610</v>
      </c>
      <c r="C55" s="5">
        <v>11</v>
      </c>
    </row>
    <row r="56" spans="1:28" ht="18.75" customHeight="1" x14ac:dyDescent="0.25">
      <c r="A56" s="58"/>
      <c r="B56" s="4" t="s">
        <v>611</v>
      </c>
      <c r="C56" s="5">
        <v>44</v>
      </c>
    </row>
    <row r="57" spans="1:28" ht="18.75" customHeight="1" x14ac:dyDescent="0.25">
      <c r="A57" s="58"/>
      <c r="B57" s="4" t="s">
        <v>612</v>
      </c>
      <c r="C57" s="5">
        <v>16</v>
      </c>
    </row>
  </sheetData>
  <mergeCells count="163">
    <mergeCell ref="AA6:AA7"/>
    <mergeCell ref="X8:X14"/>
    <mergeCell ref="Y8:Y14"/>
    <mergeCell ref="Z8:Z14"/>
    <mergeCell ref="AA8:AA14"/>
    <mergeCell ref="R16:R18"/>
    <mergeCell ref="S16:S18"/>
    <mergeCell ref="J16:J18"/>
    <mergeCell ref="K16:K18"/>
    <mergeCell ref="L16:L18"/>
    <mergeCell ref="M16:M18"/>
    <mergeCell ref="N16:N18"/>
    <mergeCell ref="L8:N12"/>
    <mergeCell ref="L13:N14"/>
    <mergeCell ref="O13:Q14"/>
    <mergeCell ref="R13:T14"/>
    <mergeCell ref="U13:W14"/>
    <mergeCell ref="O8:Q10"/>
    <mergeCell ref="R8:T10"/>
    <mergeCell ref="U8:W10"/>
    <mergeCell ref="K13:K14"/>
    <mergeCell ref="A1:B3"/>
    <mergeCell ref="A4:B4"/>
    <mergeCell ref="A5:B5"/>
    <mergeCell ref="A6:A7"/>
    <mergeCell ref="B6:B7"/>
    <mergeCell ref="C6:C7"/>
    <mergeCell ref="L21:N21"/>
    <mergeCell ref="Z6:Z7"/>
    <mergeCell ref="G6:G7"/>
    <mergeCell ref="H13:H14"/>
    <mergeCell ref="X6:X7"/>
    <mergeCell ref="H6:H7"/>
    <mergeCell ref="J6:J7"/>
    <mergeCell ref="I6:I7"/>
    <mergeCell ref="U6:W6"/>
    <mergeCell ref="D6:D7"/>
    <mergeCell ref="AB6:AB7"/>
    <mergeCell ref="A8:A51"/>
    <mergeCell ref="B8:B51"/>
    <mergeCell ref="D8:D14"/>
    <mergeCell ref="G8:G14"/>
    <mergeCell ref="I8:I10"/>
    <mergeCell ref="E6:F7"/>
    <mergeCell ref="K6:K7"/>
    <mergeCell ref="L6:N6"/>
    <mergeCell ref="O6:Q6"/>
    <mergeCell ref="R6:T6"/>
    <mergeCell ref="Y6:Y7"/>
    <mergeCell ref="C8:C15"/>
    <mergeCell ref="H8:H10"/>
    <mergeCell ref="C16:C18"/>
    <mergeCell ref="D16:D18"/>
    <mergeCell ref="G16:G18"/>
    <mergeCell ref="H16:H18"/>
    <mergeCell ref="I16:I18"/>
    <mergeCell ref="AB8:AB14"/>
    <mergeCell ref="I13:I14"/>
    <mergeCell ref="O16:O18"/>
    <mergeCell ref="P16:P18"/>
    <mergeCell ref="Q16:Q18"/>
    <mergeCell ref="K30:K34"/>
    <mergeCell ref="L30:L34"/>
    <mergeCell ref="M30:M34"/>
    <mergeCell ref="Y16:Y18"/>
    <mergeCell ref="Z16:Z18"/>
    <mergeCell ref="AA16:AA18"/>
    <mergeCell ref="AB16:AB18"/>
    <mergeCell ref="T16:T18"/>
    <mergeCell ref="U16:U18"/>
    <mergeCell ref="V16:V18"/>
    <mergeCell ref="W16:W18"/>
    <mergeCell ref="X16:X18"/>
    <mergeCell ref="O11:Q12"/>
    <mergeCell ref="R11:T12"/>
    <mergeCell ref="U11:W12"/>
    <mergeCell ref="J8:J12"/>
    <mergeCell ref="K8:K12"/>
    <mergeCell ref="J13:J14"/>
    <mergeCell ref="C19:C29"/>
    <mergeCell ref="D19:D29"/>
    <mergeCell ref="G19:G29"/>
    <mergeCell ref="H19:H29"/>
    <mergeCell ref="I19:I29"/>
    <mergeCell ref="Z19:Z29"/>
    <mergeCell ref="AA19:AA34"/>
    <mergeCell ref="AB19:AB34"/>
    <mergeCell ref="C30:C34"/>
    <mergeCell ref="D30:D34"/>
    <mergeCell ref="G30:G34"/>
    <mergeCell ref="H30:H34"/>
    <mergeCell ref="N38:N42"/>
    <mergeCell ref="C38:C42"/>
    <mergeCell ref="D38:D42"/>
    <mergeCell ref="G38:G42"/>
    <mergeCell ref="H38:H42"/>
    <mergeCell ref="I38:I42"/>
    <mergeCell ref="X30:X34"/>
    <mergeCell ref="Y30:Y34"/>
    <mergeCell ref="Z30:Z34"/>
    <mergeCell ref="C35:C37"/>
    <mergeCell ref="D35:D37"/>
    <mergeCell ref="G35:G37"/>
    <mergeCell ref="S30:S34"/>
    <mergeCell ref="T30:T34"/>
    <mergeCell ref="U30:U34"/>
    <mergeCell ref="V30:V34"/>
    <mergeCell ref="W30:W34"/>
    <mergeCell ref="N30:N34"/>
    <mergeCell ref="O30:O34"/>
    <mergeCell ref="P30:P34"/>
    <mergeCell ref="Q30:Q34"/>
    <mergeCell ref="R30:R34"/>
    <mergeCell ref="I30:I34"/>
    <mergeCell ref="J30:J34"/>
    <mergeCell ref="C46:C51"/>
    <mergeCell ref="D46:D51"/>
    <mergeCell ref="G46:G51"/>
    <mergeCell ref="H46:H51"/>
    <mergeCell ref="I46:I51"/>
    <mergeCell ref="Y38:Y42"/>
    <mergeCell ref="Z38:Z42"/>
    <mergeCell ref="AA38:AA42"/>
    <mergeCell ref="AB38:AB42"/>
    <mergeCell ref="C43:C44"/>
    <mergeCell ref="T38:T42"/>
    <mergeCell ref="U38:U42"/>
    <mergeCell ref="V38:V42"/>
    <mergeCell ref="W38:W42"/>
    <mergeCell ref="X38:X42"/>
    <mergeCell ref="O38:O42"/>
    <mergeCell ref="P38:P42"/>
    <mergeCell ref="Q38:Q42"/>
    <mergeCell ref="R38:R42"/>
    <mergeCell ref="S38:S42"/>
    <mergeCell ref="J38:J42"/>
    <mergeCell ref="K38:K42"/>
    <mergeCell ref="L38:L42"/>
    <mergeCell ref="M38:M42"/>
    <mergeCell ref="Y46:Y51"/>
    <mergeCell ref="Z46:Z51"/>
    <mergeCell ref="AA46:AA51"/>
    <mergeCell ref="AB46:AB51"/>
    <mergeCell ref="C1:AB1"/>
    <mergeCell ref="C2:AB2"/>
    <mergeCell ref="C3:AB3"/>
    <mergeCell ref="C4:AB4"/>
    <mergeCell ref="C5:AB5"/>
    <mergeCell ref="T46:T51"/>
    <mergeCell ref="U46:U51"/>
    <mergeCell ref="V46:V51"/>
    <mergeCell ref="W46:W51"/>
    <mergeCell ref="X46:X51"/>
    <mergeCell ref="O46:O51"/>
    <mergeCell ref="P46:P51"/>
    <mergeCell ref="Q46:Q51"/>
    <mergeCell ref="R46:R51"/>
    <mergeCell ref="S46:S51"/>
    <mergeCell ref="J46:J51"/>
    <mergeCell ref="K46:K51"/>
    <mergeCell ref="L46:L51"/>
    <mergeCell ref="M46:M51"/>
    <mergeCell ref="N46:N51"/>
  </mergeCells>
  <pageMargins left="0.7" right="0.7" top="0.75" bottom="0.75" header="0.3" footer="0.3"/>
  <pageSetup scale="40" fitToHeight="0" orientation="landscape"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BEA4AF-D055-4172-AE6C-1EF82BBC3360}">
  <sheetPr>
    <pageSetUpPr fitToPage="1"/>
  </sheetPr>
  <dimension ref="A1:AA29"/>
  <sheetViews>
    <sheetView topLeftCell="A9" zoomScale="55" zoomScaleNormal="55" workbookViewId="0">
      <selection activeCell="G20" sqref="G20"/>
    </sheetView>
  </sheetViews>
  <sheetFormatPr baseColWidth="10" defaultRowHeight="15" x14ac:dyDescent="0.25"/>
  <cols>
    <col min="1" max="1" width="28.42578125" customWidth="1"/>
    <col min="2" max="2" width="30.42578125" customWidth="1"/>
    <col min="3" max="3" width="21.5703125" customWidth="1"/>
    <col min="4" max="4" width="29.7109375" customWidth="1"/>
    <col min="5" max="6" width="35.85546875" customWidth="1"/>
    <col min="7" max="7" width="27.42578125" customWidth="1"/>
    <col min="8" max="8" width="27.85546875" customWidth="1"/>
    <col min="9" max="9" width="21.7109375" customWidth="1"/>
    <col min="10" max="10" width="20.5703125" bestFit="1" customWidth="1"/>
    <col min="11" max="11" width="6.5703125" customWidth="1"/>
    <col min="12" max="12" width="6.42578125" customWidth="1"/>
    <col min="13" max="13" width="7.140625" customWidth="1"/>
    <col min="14" max="14" width="6.5703125" customWidth="1"/>
    <col min="15" max="15" width="7.42578125" customWidth="1"/>
    <col min="16" max="16" width="6.85546875" customWidth="1"/>
    <col min="17" max="17" width="6.140625" customWidth="1"/>
    <col min="18" max="18" width="6.85546875" customWidth="1"/>
    <col min="19" max="21" width="6.5703125" customWidth="1"/>
    <col min="22" max="22" width="6.140625" customWidth="1"/>
    <col min="23" max="23" width="26.85546875" customWidth="1"/>
    <col min="24" max="24" width="21.85546875" customWidth="1"/>
    <col min="25" max="25" width="26.140625" customWidth="1"/>
    <col min="26" max="26" width="22.85546875" hidden="1" customWidth="1"/>
    <col min="27" max="27" width="23.28515625" hidden="1" customWidth="1"/>
  </cols>
  <sheetData>
    <row r="1" spans="1:27" ht="33" x14ac:dyDescent="0.25">
      <c r="A1" s="198" t="e" vm="1">
        <v>#VALUE!</v>
      </c>
      <c r="B1" s="198"/>
      <c r="C1" s="250" t="s">
        <v>11</v>
      </c>
      <c r="D1" s="251"/>
      <c r="E1" s="251"/>
      <c r="F1" s="251"/>
      <c r="G1" s="251"/>
      <c r="H1" s="251"/>
      <c r="I1" s="251"/>
      <c r="J1" s="251"/>
      <c r="K1" s="251"/>
      <c r="L1" s="251"/>
      <c r="M1" s="251"/>
      <c r="N1" s="251"/>
      <c r="O1" s="251"/>
      <c r="P1" s="251"/>
      <c r="Q1" s="251"/>
      <c r="R1" s="251"/>
      <c r="S1" s="251"/>
      <c r="T1" s="251"/>
      <c r="U1" s="251"/>
      <c r="V1" s="251"/>
      <c r="W1" s="251"/>
      <c r="X1" s="251"/>
      <c r="Y1" s="251"/>
      <c r="Z1" s="251"/>
      <c r="AA1" s="251"/>
    </row>
    <row r="2" spans="1:27" ht="25.5" x14ac:dyDescent="0.25">
      <c r="A2" s="198"/>
      <c r="B2" s="198"/>
      <c r="C2" s="252" t="s">
        <v>0</v>
      </c>
      <c r="D2" s="253"/>
      <c r="E2" s="253"/>
      <c r="F2" s="253"/>
      <c r="G2" s="253"/>
      <c r="H2" s="253"/>
      <c r="I2" s="253"/>
      <c r="J2" s="253"/>
      <c r="K2" s="253"/>
      <c r="L2" s="253"/>
      <c r="M2" s="253"/>
      <c r="N2" s="253"/>
      <c r="O2" s="253"/>
      <c r="P2" s="253"/>
      <c r="Q2" s="253"/>
      <c r="R2" s="253"/>
      <c r="S2" s="253"/>
      <c r="T2" s="253"/>
      <c r="U2" s="253"/>
      <c r="V2" s="253"/>
      <c r="W2" s="253"/>
      <c r="X2" s="253"/>
      <c r="Y2" s="253"/>
      <c r="Z2" s="253"/>
      <c r="AA2" s="253"/>
    </row>
    <row r="3" spans="1:27" ht="25.5" x14ac:dyDescent="0.25">
      <c r="A3" s="198"/>
      <c r="B3" s="198"/>
      <c r="C3" s="254" t="s">
        <v>13</v>
      </c>
      <c r="D3" s="255"/>
      <c r="E3" s="255"/>
      <c r="F3" s="255"/>
      <c r="G3" s="255"/>
      <c r="H3" s="255"/>
      <c r="I3" s="255"/>
      <c r="J3" s="255"/>
      <c r="K3" s="255"/>
      <c r="L3" s="255"/>
      <c r="M3" s="255"/>
      <c r="N3" s="255"/>
      <c r="O3" s="255"/>
      <c r="P3" s="255"/>
      <c r="Q3" s="255"/>
      <c r="R3" s="255"/>
      <c r="S3" s="255"/>
      <c r="T3" s="255"/>
      <c r="U3" s="255"/>
      <c r="V3" s="255"/>
      <c r="W3" s="255"/>
      <c r="X3" s="255"/>
      <c r="Y3" s="255"/>
      <c r="Z3" s="255"/>
      <c r="AA3" s="255"/>
    </row>
    <row r="4" spans="1:27" ht="25.5" x14ac:dyDescent="0.25">
      <c r="A4" s="199" t="s">
        <v>2</v>
      </c>
      <c r="B4" s="200"/>
      <c r="C4" s="247" t="s">
        <v>99</v>
      </c>
      <c r="D4" s="248"/>
      <c r="E4" s="248"/>
      <c r="F4" s="248"/>
      <c r="G4" s="248"/>
      <c r="H4" s="248"/>
      <c r="I4" s="248"/>
      <c r="J4" s="248"/>
      <c r="K4" s="248"/>
      <c r="L4" s="248"/>
      <c r="M4" s="248"/>
      <c r="N4" s="248"/>
      <c r="O4" s="248"/>
      <c r="P4" s="248"/>
      <c r="Q4" s="248"/>
      <c r="R4" s="248"/>
      <c r="S4" s="248"/>
      <c r="T4" s="248"/>
      <c r="U4" s="248"/>
      <c r="V4" s="248"/>
      <c r="W4" s="248"/>
      <c r="X4" s="248"/>
      <c r="Y4" s="248"/>
      <c r="Z4" s="248"/>
      <c r="AA4" s="256"/>
    </row>
    <row r="5" spans="1:27" ht="25.5" x14ac:dyDescent="0.25">
      <c r="A5" s="199" t="s">
        <v>36</v>
      </c>
      <c r="B5" s="200"/>
      <c r="C5" s="247" t="s">
        <v>12</v>
      </c>
      <c r="D5" s="248"/>
      <c r="E5" s="248"/>
      <c r="F5" s="248"/>
      <c r="G5" s="248"/>
      <c r="H5" s="248"/>
      <c r="I5" s="248"/>
      <c r="J5" s="248"/>
      <c r="K5" s="248"/>
      <c r="L5" s="248"/>
      <c r="M5" s="248"/>
      <c r="N5" s="248"/>
      <c r="O5" s="248"/>
      <c r="P5" s="248"/>
      <c r="Q5" s="248"/>
      <c r="R5" s="248"/>
      <c r="S5" s="248"/>
      <c r="T5" s="248"/>
      <c r="U5" s="248"/>
      <c r="V5" s="248"/>
      <c r="W5" s="248"/>
      <c r="X5" s="248"/>
      <c r="Y5" s="248"/>
      <c r="Z5" s="248"/>
      <c r="AA5" s="248"/>
    </row>
    <row r="6" spans="1:27" ht="48.75" customHeight="1" x14ac:dyDescent="0.25">
      <c r="A6" s="138" t="s">
        <v>14</v>
      </c>
      <c r="B6" s="138" t="s">
        <v>106</v>
      </c>
      <c r="C6" s="164" t="s">
        <v>15</v>
      </c>
      <c r="D6" s="164" t="s">
        <v>4</v>
      </c>
      <c r="E6" s="164" t="s">
        <v>6</v>
      </c>
      <c r="F6" s="164" t="s">
        <v>402</v>
      </c>
      <c r="G6" s="164" t="s">
        <v>17</v>
      </c>
      <c r="H6" s="164" t="s">
        <v>5</v>
      </c>
      <c r="I6" s="164" t="s">
        <v>177</v>
      </c>
      <c r="J6" s="164" t="s">
        <v>18</v>
      </c>
      <c r="K6" s="164" t="s">
        <v>19</v>
      </c>
      <c r="L6" s="164"/>
      <c r="M6" s="164"/>
      <c r="N6" s="164" t="s">
        <v>23</v>
      </c>
      <c r="O6" s="164"/>
      <c r="P6" s="164"/>
      <c r="Q6" s="164" t="s">
        <v>27</v>
      </c>
      <c r="R6" s="164"/>
      <c r="S6" s="164"/>
      <c r="T6" s="164" t="s">
        <v>28</v>
      </c>
      <c r="U6" s="164"/>
      <c r="V6" s="164"/>
      <c r="W6" s="164" t="s">
        <v>7</v>
      </c>
      <c r="X6" s="164" t="s">
        <v>8</v>
      </c>
      <c r="Y6" s="164" t="s">
        <v>10</v>
      </c>
      <c r="Z6" s="164" t="s">
        <v>9</v>
      </c>
      <c r="AA6" s="164" t="s">
        <v>96</v>
      </c>
    </row>
    <row r="7" spans="1:27" ht="30" customHeight="1" x14ac:dyDescent="0.25">
      <c r="A7" s="249">
        <v>1</v>
      </c>
      <c r="B7" s="249">
        <v>2</v>
      </c>
      <c r="C7" s="135">
        <v>3</v>
      </c>
      <c r="D7" s="135">
        <v>4</v>
      </c>
      <c r="E7" s="135">
        <v>5</v>
      </c>
      <c r="F7" s="164"/>
      <c r="G7" s="135">
        <v>6</v>
      </c>
      <c r="H7" s="135"/>
      <c r="I7" s="164"/>
      <c r="J7" s="135"/>
      <c r="K7" s="21" t="s">
        <v>20</v>
      </c>
      <c r="L7" s="21" t="s">
        <v>21</v>
      </c>
      <c r="M7" s="21" t="s">
        <v>22</v>
      </c>
      <c r="N7" s="21" t="s">
        <v>24</v>
      </c>
      <c r="O7" s="21" t="s">
        <v>25</v>
      </c>
      <c r="P7" s="21" t="s">
        <v>26</v>
      </c>
      <c r="Q7" s="21" t="s">
        <v>29</v>
      </c>
      <c r="R7" s="21" t="s">
        <v>30</v>
      </c>
      <c r="S7" s="21" t="s">
        <v>31</v>
      </c>
      <c r="T7" s="21" t="s">
        <v>32</v>
      </c>
      <c r="U7" s="21" t="s">
        <v>33</v>
      </c>
      <c r="V7" s="21" t="s">
        <v>34</v>
      </c>
      <c r="W7" s="135"/>
      <c r="X7" s="135"/>
      <c r="Y7" s="135"/>
      <c r="Z7" s="135"/>
      <c r="AA7" s="135"/>
    </row>
    <row r="8" spans="1:27" ht="78" customHeight="1" x14ac:dyDescent="0.25">
      <c r="A8" s="235" t="s">
        <v>55</v>
      </c>
      <c r="B8" s="126" t="s">
        <v>772</v>
      </c>
      <c r="C8" s="173" t="s">
        <v>139</v>
      </c>
      <c r="D8" s="231" t="s">
        <v>161</v>
      </c>
      <c r="E8" s="39" t="s">
        <v>670</v>
      </c>
      <c r="F8" s="173" t="s">
        <v>677</v>
      </c>
      <c r="G8" s="173" t="s">
        <v>167</v>
      </c>
      <c r="H8" s="173" t="s">
        <v>171</v>
      </c>
      <c r="I8" s="173">
        <v>0</v>
      </c>
      <c r="J8" s="173">
        <v>1</v>
      </c>
      <c r="K8" s="238"/>
      <c r="L8" s="239"/>
      <c r="M8" s="240"/>
      <c r="N8" s="238"/>
      <c r="O8" s="239"/>
      <c r="P8" s="240"/>
      <c r="Q8" s="222"/>
      <c r="R8" s="223"/>
      <c r="S8" s="224"/>
      <c r="T8" s="222"/>
      <c r="U8" s="223"/>
      <c r="V8" s="224"/>
      <c r="W8" s="173" t="s">
        <v>99</v>
      </c>
      <c r="X8" s="173" t="s">
        <v>38</v>
      </c>
      <c r="Y8" s="213">
        <v>0</v>
      </c>
      <c r="Z8" s="216"/>
      <c r="AA8" s="116"/>
    </row>
    <row r="9" spans="1:27" s="65" customFormat="1" ht="19.5" x14ac:dyDescent="0.25">
      <c r="A9" s="236"/>
      <c r="B9" s="127"/>
      <c r="C9" s="174"/>
      <c r="D9" s="232"/>
      <c r="E9" s="39" t="s">
        <v>671</v>
      </c>
      <c r="F9" s="174"/>
      <c r="G9" s="174"/>
      <c r="H9" s="174"/>
      <c r="I9" s="174"/>
      <c r="J9" s="174"/>
      <c r="K9" s="241"/>
      <c r="L9" s="242"/>
      <c r="M9" s="243"/>
      <c r="N9" s="241"/>
      <c r="O9" s="242"/>
      <c r="P9" s="243"/>
      <c r="Q9" s="225"/>
      <c r="R9" s="226"/>
      <c r="S9" s="227"/>
      <c r="T9" s="225"/>
      <c r="U9" s="226"/>
      <c r="V9" s="227"/>
      <c r="W9" s="174"/>
      <c r="X9" s="174"/>
      <c r="Y9" s="214"/>
      <c r="Z9" s="217"/>
      <c r="AA9" s="117"/>
    </row>
    <row r="10" spans="1:27" s="65" customFormat="1" ht="72" customHeight="1" x14ac:dyDescent="0.25">
      <c r="A10" s="236"/>
      <c r="B10" s="127"/>
      <c r="C10" s="174"/>
      <c r="D10" s="232"/>
      <c r="E10" s="39" t="s">
        <v>672</v>
      </c>
      <c r="F10" s="174"/>
      <c r="G10" s="174"/>
      <c r="H10" s="174"/>
      <c r="I10" s="174"/>
      <c r="J10" s="174"/>
      <c r="K10" s="241"/>
      <c r="L10" s="242"/>
      <c r="M10" s="243"/>
      <c r="N10" s="241"/>
      <c r="O10" s="242"/>
      <c r="P10" s="243"/>
      <c r="Q10" s="225"/>
      <c r="R10" s="226"/>
      <c r="S10" s="227"/>
      <c r="T10" s="225"/>
      <c r="U10" s="226"/>
      <c r="V10" s="227"/>
      <c r="W10" s="174"/>
      <c r="X10" s="174"/>
      <c r="Y10" s="214"/>
      <c r="Z10" s="217"/>
      <c r="AA10" s="117"/>
    </row>
    <row r="11" spans="1:27" s="65" customFormat="1" ht="39" x14ac:dyDescent="0.25">
      <c r="A11" s="236"/>
      <c r="B11" s="127"/>
      <c r="C11" s="174"/>
      <c r="D11" s="232"/>
      <c r="E11" s="39" t="s">
        <v>673</v>
      </c>
      <c r="F11" s="174"/>
      <c r="G11" s="174"/>
      <c r="H11" s="174"/>
      <c r="I11" s="174"/>
      <c r="J11" s="174"/>
      <c r="K11" s="241"/>
      <c r="L11" s="242"/>
      <c r="M11" s="243"/>
      <c r="N11" s="241"/>
      <c r="O11" s="242"/>
      <c r="P11" s="243"/>
      <c r="Q11" s="225"/>
      <c r="R11" s="226"/>
      <c r="S11" s="227"/>
      <c r="T11" s="225"/>
      <c r="U11" s="226"/>
      <c r="V11" s="227"/>
      <c r="W11" s="174"/>
      <c r="X11" s="174"/>
      <c r="Y11" s="214"/>
      <c r="Z11" s="217"/>
      <c r="AA11" s="117"/>
    </row>
    <row r="12" spans="1:27" s="65" customFormat="1" ht="39" x14ac:dyDescent="0.25">
      <c r="A12" s="236"/>
      <c r="B12" s="127"/>
      <c r="C12" s="174"/>
      <c r="D12" s="232"/>
      <c r="E12" s="39" t="s">
        <v>674</v>
      </c>
      <c r="F12" s="174"/>
      <c r="G12" s="174"/>
      <c r="H12" s="174"/>
      <c r="I12" s="174"/>
      <c r="J12" s="174"/>
      <c r="K12" s="241"/>
      <c r="L12" s="242"/>
      <c r="M12" s="243"/>
      <c r="N12" s="241"/>
      <c r="O12" s="242"/>
      <c r="P12" s="243"/>
      <c r="Q12" s="225"/>
      <c r="R12" s="226"/>
      <c r="S12" s="227"/>
      <c r="T12" s="225"/>
      <c r="U12" s="226"/>
      <c r="V12" s="227"/>
      <c r="W12" s="174"/>
      <c r="X12" s="174"/>
      <c r="Y12" s="214"/>
      <c r="Z12" s="217"/>
      <c r="AA12" s="117"/>
    </row>
    <row r="13" spans="1:27" s="65" customFormat="1" ht="39" x14ac:dyDescent="0.25">
      <c r="A13" s="236"/>
      <c r="B13" s="127"/>
      <c r="C13" s="174"/>
      <c r="D13" s="232"/>
      <c r="E13" s="39" t="s">
        <v>675</v>
      </c>
      <c r="F13" s="174"/>
      <c r="G13" s="174"/>
      <c r="H13" s="174"/>
      <c r="I13" s="174"/>
      <c r="J13" s="174"/>
      <c r="K13" s="241"/>
      <c r="L13" s="242"/>
      <c r="M13" s="243"/>
      <c r="N13" s="241"/>
      <c r="O13" s="242"/>
      <c r="P13" s="243"/>
      <c r="Q13" s="225"/>
      <c r="R13" s="226"/>
      <c r="S13" s="227"/>
      <c r="T13" s="225"/>
      <c r="U13" s="226"/>
      <c r="V13" s="227"/>
      <c r="W13" s="174"/>
      <c r="X13" s="174"/>
      <c r="Y13" s="214"/>
      <c r="Z13" s="217"/>
      <c r="AA13" s="117"/>
    </row>
    <row r="14" spans="1:27" s="65" customFormat="1" ht="39" x14ac:dyDescent="0.25">
      <c r="A14" s="236"/>
      <c r="B14" s="127"/>
      <c r="C14" s="175"/>
      <c r="D14" s="233"/>
      <c r="E14" s="39" t="s">
        <v>676</v>
      </c>
      <c r="F14" s="175"/>
      <c r="G14" s="175"/>
      <c r="H14" s="175"/>
      <c r="I14" s="175"/>
      <c r="J14" s="175"/>
      <c r="K14" s="244"/>
      <c r="L14" s="245"/>
      <c r="M14" s="246"/>
      <c r="N14" s="244"/>
      <c r="O14" s="245"/>
      <c r="P14" s="246"/>
      <c r="Q14" s="228"/>
      <c r="R14" s="229"/>
      <c r="S14" s="230"/>
      <c r="T14" s="228"/>
      <c r="U14" s="229"/>
      <c r="V14" s="230"/>
      <c r="W14" s="175"/>
      <c r="X14" s="175"/>
      <c r="Y14" s="215"/>
      <c r="Z14" s="218"/>
      <c r="AA14" s="118"/>
    </row>
    <row r="15" spans="1:27" ht="92.25" customHeight="1" x14ac:dyDescent="0.3">
      <c r="A15" s="236"/>
      <c r="B15" s="127"/>
      <c r="C15" s="40" t="s">
        <v>168</v>
      </c>
      <c r="D15" s="40" t="s">
        <v>169</v>
      </c>
      <c r="E15" s="39" t="s">
        <v>184</v>
      </c>
      <c r="F15" s="19" t="s">
        <v>678</v>
      </c>
      <c r="G15" s="19" t="s">
        <v>170</v>
      </c>
      <c r="H15" s="19" t="s">
        <v>172</v>
      </c>
      <c r="I15" s="19">
        <v>0</v>
      </c>
      <c r="J15" s="19">
        <v>1</v>
      </c>
      <c r="K15" s="219"/>
      <c r="L15" s="220"/>
      <c r="M15" s="221"/>
      <c r="N15" s="219"/>
      <c r="O15" s="220"/>
      <c r="P15" s="221"/>
      <c r="Q15" s="219"/>
      <c r="R15" s="220"/>
      <c r="S15" s="221"/>
      <c r="T15" s="219"/>
      <c r="U15" s="220"/>
      <c r="V15" s="221"/>
      <c r="W15" s="39" t="s">
        <v>99</v>
      </c>
      <c r="X15" s="39" t="s">
        <v>324</v>
      </c>
      <c r="Y15" s="55">
        <v>6500350</v>
      </c>
      <c r="Z15" s="37"/>
      <c r="AA15" s="2"/>
    </row>
    <row r="16" spans="1:27" ht="39" x14ac:dyDescent="0.25">
      <c r="A16" s="236"/>
      <c r="B16" s="127"/>
      <c r="C16" s="231" t="s">
        <v>141</v>
      </c>
      <c r="D16" s="231" t="s">
        <v>173</v>
      </c>
      <c r="E16" s="39" t="s">
        <v>142</v>
      </c>
      <c r="F16" s="173" t="s">
        <v>679</v>
      </c>
      <c r="G16" s="234" t="s">
        <v>159</v>
      </c>
      <c r="H16" s="234" t="s">
        <v>160</v>
      </c>
      <c r="I16" s="168">
        <v>0</v>
      </c>
      <c r="J16" s="168">
        <v>1</v>
      </c>
      <c r="K16" s="222"/>
      <c r="L16" s="223"/>
      <c r="M16" s="224"/>
      <c r="N16" s="222"/>
      <c r="O16" s="223"/>
      <c r="P16" s="224"/>
      <c r="Q16" s="222"/>
      <c r="R16" s="223"/>
      <c r="S16" s="224"/>
      <c r="T16" s="222"/>
      <c r="U16" s="223"/>
      <c r="V16" s="224"/>
      <c r="W16" s="168" t="s">
        <v>99</v>
      </c>
      <c r="X16" s="168" t="s">
        <v>38</v>
      </c>
      <c r="Y16" s="176">
        <v>0</v>
      </c>
      <c r="Z16" s="168"/>
      <c r="AA16" s="168"/>
    </row>
    <row r="17" spans="1:27" ht="58.5" x14ac:dyDescent="0.25">
      <c r="A17" s="236"/>
      <c r="B17" s="127"/>
      <c r="C17" s="232"/>
      <c r="D17" s="232"/>
      <c r="E17" s="39" t="s">
        <v>143</v>
      </c>
      <c r="F17" s="174"/>
      <c r="G17" s="234"/>
      <c r="H17" s="234"/>
      <c r="I17" s="168"/>
      <c r="J17" s="168"/>
      <c r="K17" s="225"/>
      <c r="L17" s="226"/>
      <c r="M17" s="227"/>
      <c r="N17" s="225"/>
      <c r="O17" s="226"/>
      <c r="P17" s="227"/>
      <c r="Q17" s="225"/>
      <c r="R17" s="226"/>
      <c r="S17" s="227"/>
      <c r="T17" s="225"/>
      <c r="U17" s="226"/>
      <c r="V17" s="227"/>
      <c r="W17" s="168" t="s">
        <v>99</v>
      </c>
      <c r="X17" s="168" t="s">
        <v>162</v>
      </c>
      <c r="Y17" s="177"/>
      <c r="Z17" s="168"/>
      <c r="AA17" s="168"/>
    </row>
    <row r="18" spans="1:27" ht="39" x14ac:dyDescent="0.25">
      <c r="A18" s="236"/>
      <c r="B18" s="127"/>
      <c r="C18" s="232"/>
      <c r="D18" s="232"/>
      <c r="E18" s="39" t="s">
        <v>144</v>
      </c>
      <c r="F18" s="174"/>
      <c r="G18" s="234"/>
      <c r="H18" s="234"/>
      <c r="I18" s="168"/>
      <c r="J18" s="168"/>
      <c r="K18" s="225"/>
      <c r="L18" s="226"/>
      <c r="M18" s="227"/>
      <c r="N18" s="225"/>
      <c r="O18" s="226"/>
      <c r="P18" s="227"/>
      <c r="Q18" s="225"/>
      <c r="R18" s="226"/>
      <c r="S18" s="227"/>
      <c r="T18" s="225"/>
      <c r="U18" s="226"/>
      <c r="V18" s="227"/>
      <c r="W18" s="168" t="s">
        <v>99</v>
      </c>
      <c r="X18" s="168" t="s">
        <v>162</v>
      </c>
      <c r="Y18" s="177"/>
      <c r="Z18" s="168"/>
      <c r="AA18" s="168"/>
    </row>
    <row r="19" spans="1:27" ht="19.5" x14ac:dyDescent="0.25">
      <c r="A19" s="236"/>
      <c r="B19" s="127"/>
      <c r="C19" s="233"/>
      <c r="D19" s="233"/>
      <c r="E19" s="39" t="s">
        <v>145</v>
      </c>
      <c r="F19" s="175"/>
      <c r="G19" s="234"/>
      <c r="H19" s="234"/>
      <c r="I19" s="168"/>
      <c r="J19" s="168"/>
      <c r="K19" s="228"/>
      <c r="L19" s="229"/>
      <c r="M19" s="230"/>
      <c r="N19" s="228"/>
      <c r="O19" s="229"/>
      <c r="P19" s="230"/>
      <c r="Q19" s="228"/>
      <c r="R19" s="229"/>
      <c r="S19" s="230"/>
      <c r="T19" s="228"/>
      <c r="U19" s="229"/>
      <c r="V19" s="230"/>
      <c r="W19" s="168" t="s">
        <v>99</v>
      </c>
      <c r="X19" s="168" t="s">
        <v>162</v>
      </c>
      <c r="Y19" s="178"/>
      <c r="Z19" s="168"/>
      <c r="AA19" s="168"/>
    </row>
    <row r="20" spans="1:27" ht="78" x14ac:dyDescent="0.3">
      <c r="A20" s="236"/>
      <c r="B20" s="127"/>
      <c r="C20" s="39" t="s">
        <v>137</v>
      </c>
      <c r="D20" s="39" t="s">
        <v>174</v>
      </c>
      <c r="E20" s="39" t="s">
        <v>155</v>
      </c>
      <c r="F20" s="19" t="s">
        <v>680</v>
      </c>
      <c r="G20" s="39" t="s">
        <v>165</v>
      </c>
      <c r="H20" s="39" t="s">
        <v>166</v>
      </c>
      <c r="I20" s="19">
        <v>0</v>
      </c>
      <c r="J20" s="19">
        <v>4</v>
      </c>
      <c r="K20" s="219"/>
      <c r="L20" s="220"/>
      <c r="M20" s="221"/>
      <c r="N20" s="219"/>
      <c r="O20" s="220"/>
      <c r="P20" s="221"/>
      <c r="Q20" s="219"/>
      <c r="R20" s="220"/>
      <c r="S20" s="221"/>
      <c r="T20" s="219"/>
      <c r="U20" s="220"/>
      <c r="V20" s="221"/>
      <c r="W20" s="39" t="s">
        <v>99</v>
      </c>
      <c r="X20" s="39" t="s">
        <v>38</v>
      </c>
      <c r="Y20" s="55">
        <v>0</v>
      </c>
      <c r="Z20" s="37"/>
      <c r="AA20" s="2"/>
    </row>
    <row r="21" spans="1:27" ht="58.5" x14ac:dyDescent="0.3">
      <c r="A21" s="236"/>
      <c r="B21" s="127"/>
      <c r="C21" s="231" t="s">
        <v>140</v>
      </c>
      <c r="D21" s="231" t="s">
        <v>175</v>
      </c>
      <c r="E21" s="24" t="s">
        <v>163</v>
      </c>
      <c r="F21" s="173" t="s">
        <v>681</v>
      </c>
      <c r="G21" s="39" t="s">
        <v>185</v>
      </c>
      <c r="H21" s="39" t="s">
        <v>176</v>
      </c>
      <c r="I21" s="19" t="s">
        <v>181</v>
      </c>
      <c r="J21" s="19" t="s">
        <v>178</v>
      </c>
      <c r="K21" s="219"/>
      <c r="L21" s="220"/>
      <c r="M21" s="221"/>
      <c r="N21" s="219"/>
      <c r="O21" s="220"/>
      <c r="P21" s="221"/>
      <c r="Q21" s="219"/>
      <c r="R21" s="220"/>
      <c r="S21" s="221"/>
      <c r="T21" s="219"/>
      <c r="U21" s="220"/>
      <c r="V21" s="221"/>
      <c r="W21" s="39" t="s">
        <v>99</v>
      </c>
      <c r="X21" s="39" t="s">
        <v>38</v>
      </c>
      <c r="Y21" s="55">
        <v>0</v>
      </c>
      <c r="Z21" s="37"/>
      <c r="AA21" s="2"/>
    </row>
    <row r="22" spans="1:27" ht="58.5" x14ac:dyDescent="0.3">
      <c r="A22" s="236"/>
      <c r="B22" s="127"/>
      <c r="C22" s="232"/>
      <c r="D22" s="232"/>
      <c r="E22" s="24" t="s">
        <v>164</v>
      </c>
      <c r="F22" s="174"/>
      <c r="G22" s="39" t="s">
        <v>156</v>
      </c>
      <c r="H22" s="39" t="s">
        <v>157</v>
      </c>
      <c r="I22" s="19" t="s">
        <v>182</v>
      </c>
      <c r="J22" s="19" t="s">
        <v>183</v>
      </c>
      <c r="K22" s="219"/>
      <c r="L22" s="220"/>
      <c r="M22" s="221"/>
      <c r="N22" s="219"/>
      <c r="O22" s="220"/>
      <c r="P22" s="221"/>
      <c r="Q22" s="219"/>
      <c r="R22" s="220"/>
      <c r="S22" s="221"/>
      <c r="T22" s="219"/>
      <c r="U22" s="220"/>
      <c r="V22" s="221"/>
      <c r="W22" s="39" t="s">
        <v>99</v>
      </c>
      <c r="X22" s="39" t="s">
        <v>38</v>
      </c>
      <c r="Y22" s="55">
        <v>0</v>
      </c>
      <c r="Z22" s="37"/>
      <c r="AA22" s="2"/>
    </row>
    <row r="23" spans="1:27" ht="58.5" x14ac:dyDescent="0.3">
      <c r="A23" s="237"/>
      <c r="B23" s="128"/>
      <c r="C23" s="233"/>
      <c r="D23" s="233"/>
      <c r="E23" s="24" t="s">
        <v>682</v>
      </c>
      <c r="F23" s="175"/>
      <c r="G23" s="39" t="s">
        <v>136</v>
      </c>
      <c r="H23" s="39" t="s">
        <v>158</v>
      </c>
      <c r="I23" s="19" t="s">
        <v>179</v>
      </c>
      <c r="J23" s="19" t="s">
        <v>180</v>
      </c>
      <c r="K23" s="219"/>
      <c r="L23" s="220"/>
      <c r="M23" s="221"/>
      <c r="N23" s="219"/>
      <c r="O23" s="220"/>
      <c r="P23" s="221"/>
      <c r="Q23" s="219"/>
      <c r="R23" s="220"/>
      <c r="S23" s="221"/>
      <c r="T23" s="219"/>
      <c r="U23" s="220"/>
      <c r="V23" s="221"/>
      <c r="W23" s="39" t="s">
        <v>99</v>
      </c>
      <c r="X23" s="39" t="s">
        <v>38</v>
      </c>
      <c r="Y23" s="55">
        <v>0</v>
      </c>
      <c r="Z23" s="37"/>
      <c r="AA23" s="2"/>
    </row>
    <row r="24" spans="1:27" ht="19.5" x14ac:dyDescent="0.3">
      <c r="C24" s="41"/>
      <c r="D24" s="41"/>
      <c r="E24" s="41"/>
      <c r="F24" s="41"/>
      <c r="G24" s="41"/>
      <c r="H24" s="41"/>
      <c r="I24" s="41"/>
      <c r="J24" s="41"/>
      <c r="K24" s="41"/>
      <c r="L24" s="41"/>
      <c r="M24" s="41"/>
      <c r="N24" s="41"/>
      <c r="O24" s="41"/>
      <c r="P24" s="41"/>
      <c r="Q24" s="41"/>
      <c r="R24" s="41"/>
      <c r="S24" s="41"/>
      <c r="T24" s="41"/>
      <c r="U24" s="41"/>
      <c r="V24" s="41"/>
      <c r="W24" s="41"/>
      <c r="X24" s="41"/>
      <c r="Y24" s="60"/>
      <c r="Z24" s="41"/>
    </row>
    <row r="25" spans="1:27" ht="19.5" x14ac:dyDescent="0.3">
      <c r="C25" s="41"/>
      <c r="D25" s="41"/>
      <c r="E25" s="41"/>
      <c r="F25" s="41"/>
      <c r="G25" s="41"/>
      <c r="H25" s="41"/>
      <c r="I25" s="41"/>
      <c r="J25" s="41"/>
      <c r="K25" s="41"/>
      <c r="L25" s="41"/>
      <c r="M25" s="41"/>
      <c r="N25" s="41"/>
      <c r="O25" s="41"/>
      <c r="P25" s="41"/>
      <c r="Q25" s="41"/>
      <c r="R25" s="41"/>
      <c r="S25" s="41"/>
      <c r="T25" s="41"/>
      <c r="U25" s="41"/>
      <c r="V25" s="41"/>
      <c r="W25" s="41"/>
      <c r="X25" s="41"/>
      <c r="Y25" s="60"/>
      <c r="Z25" s="41"/>
    </row>
    <row r="26" spans="1:27" ht="19.5" x14ac:dyDescent="0.3">
      <c r="C26" s="41"/>
      <c r="D26" s="41"/>
      <c r="E26" s="41"/>
      <c r="F26" s="41"/>
      <c r="G26" s="41"/>
      <c r="H26" s="41"/>
      <c r="I26" s="41"/>
      <c r="J26" s="41"/>
      <c r="K26" s="41"/>
      <c r="L26" s="41"/>
      <c r="M26" s="41"/>
      <c r="N26" s="41"/>
      <c r="O26" s="41"/>
      <c r="P26" s="41"/>
      <c r="Q26" s="41"/>
      <c r="R26" s="41"/>
      <c r="S26" s="41"/>
      <c r="T26" s="41"/>
      <c r="U26" s="41"/>
      <c r="V26" s="41"/>
      <c r="W26" s="41"/>
      <c r="X26" s="41"/>
      <c r="Y26" s="60"/>
      <c r="Z26" s="41"/>
    </row>
    <row r="27" spans="1:27" ht="19.5" x14ac:dyDescent="0.3">
      <c r="A27" s="78" t="s">
        <v>609</v>
      </c>
      <c r="B27" s="4" t="s">
        <v>610</v>
      </c>
      <c r="C27" s="5">
        <v>5</v>
      </c>
      <c r="D27" s="41"/>
      <c r="I27" s="41"/>
      <c r="J27" s="41"/>
      <c r="K27" s="41"/>
      <c r="L27" s="41"/>
      <c r="M27" s="41"/>
      <c r="N27" s="41"/>
      <c r="O27" s="41"/>
      <c r="P27" s="41"/>
      <c r="Q27" s="41"/>
      <c r="R27" s="41"/>
      <c r="S27" s="41"/>
      <c r="T27" s="41"/>
      <c r="U27" s="41"/>
      <c r="V27" s="41"/>
      <c r="W27" s="41"/>
      <c r="X27" s="41"/>
      <c r="Y27" s="55">
        <f>SUM(Y15:Y23)</f>
        <v>6500350</v>
      </c>
      <c r="Z27" s="41"/>
    </row>
    <row r="28" spans="1:27" ht="19.5" x14ac:dyDescent="0.3">
      <c r="A28" s="79"/>
      <c r="B28" s="4" t="s">
        <v>611</v>
      </c>
      <c r="C28" s="5">
        <v>16</v>
      </c>
      <c r="D28" s="41"/>
      <c r="I28" s="41"/>
      <c r="J28" s="41"/>
      <c r="K28" s="41"/>
      <c r="L28" s="41"/>
      <c r="M28" s="41"/>
      <c r="N28" s="41"/>
      <c r="O28" s="41"/>
      <c r="P28" s="41"/>
      <c r="Q28" s="41"/>
      <c r="R28" s="41"/>
      <c r="S28" s="41"/>
      <c r="T28" s="41"/>
      <c r="U28" s="41"/>
      <c r="V28" s="41"/>
      <c r="W28" s="41"/>
      <c r="X28" s="41"/>
      <c r="Y28" s="41"/>
      <c r="Z28" s="41"/>
    </row>
    <row r="29" spans="1:27" ht="19.5" x14ac:dyDescent="0.3">
      <c r="A29" s="80"/>
      <c r="B29" s="4" t="s">
        <v>612</v>
      </c>
      <c r="C29" s="5">
        <v>16</v>
      </c>
      <c r="D29" s="41"/>
      <c r="I29" s="41"/>
      <c r="J29" s="41"/>
      <c r="K29" s="41"/>
      <c r="L29" s="41"/>
      <c r="M29" s="41"/>
      <c r="N29" s="41"/>
      <c r="O29" s="41"/>
      <c r="P29" s="41"/>
      <c r="Q29" s="41"/>
      <c r="R29" s="41"/>
      <c r="S29" s="41"/>
      <c r="T29" s="41"/>
      <c r="U29" s="41"/>
      <c r="V29" s="41"/>
      <c r="W29" s="41"/>
      <c r="X29" s="41"/>
      <c r="Y29" s="41"/>
      <c r="Z29" s="41"/>
    </row>
  </sheetData>
  <mergeCells count="85">
    <mergeCell ref="K6:M6"/>
    <mergeCell ref="N6:P6"/>
    <mergeCell ref="Q6:S6"/>
    <mergeCell ref="T6:V6"/>
    <mergeCell ref="I6:I7"/>
    <mergeCell ref="A1:B3"/>
    <mergeCell ref="C1:AA1"/>
    <mergeCell ref="C2:AA2"/>
    <mergeCell ref="C3:AA3"/>
    <mergeCell ref="A4:B4"/>
    <mergeCell ref="C4:AA4"/>
    <mergeCell ref="A5:B5"/>
    <mergeCell ref="C5:AA5"/>
    <mergeCell ref="A6:A7"/>
    <mergeCell ref="B6:B7"/>
    <mergeCell ref="J6:J7"/>
    <mergeCell ref="Y6:Y7"/>
    <mergeCell ref="Z6:Z7"/>
    <mergeCell ref="AA6:AA7"/>
    <mergeCell ref="F6:F7"/>
    <mergeCell ref="C6:C7"/>
    <mergeCell ref="D6:D7"/>
    <mergeCell ref="E6:E7"/>
    <mergeCell ref="G6:G7"/>
    <mergeCell ref="W6:W7"/>
    <mergeCell ref="X6:X7"/>
    <mergeCell ref="H6:H7"/>
    <mergeCell ref="I8:I14"/>
    <mergeCell ref="J8:J14"/>
    <mergeCell ref="W16:W19"/>
    <mergeCell ref="X16:X19"/>
    <mergeCell ref="K16:M19"/>
    <mergeCell ref="N16:P19"/>
    <mergeCell ref="J16:J19"/>
    <mergeCell ref="I16:I19"/>
    <mergeCell ref="K8:M14"/>
    <mergeCell ref="N8:P14"/>
    <mergeCell ref="Q8:S14"/>
    <mergeCell ref="T8:V14"/>
    <mergeCell ref="K15:M15"/>
    <mergeCell ref="N15:P15"/>
    <mergeCell ref="Q15:S15"/>
    <mergeCell ref="T15:V15"/>
    <mergeCell ref="A27:A29"/>
    <mergeCell ref="D8:D14"/>
    <mergeCell ref="C8:C14"/>
    <mergeCell ref="G8:G14"/>
    <mergeCell ref="H8:H14"/>
    <mergeCell ref="C16:C19"/>
    <mergeCell ref="D16:D19"/>
    <mergeCell ref="D21:D23"/>
    <mergeCell ref="C21:C23"/>
    <mergeCell ref="G16:G19"/>
    <mergeCell ref="H16:H19"/>
    <mergeCell ref="F16:F19"/>
    <mergeCell ref="F21:F23"/>
    <mergeCell ref="B8:B23"/>
    <mergeCell ref="F8:F14"/>
    <mergeCell ref="A8:A23"/>
    <mergeCell ref="Z16:Z19"/>
    <mergeCell ref="Y16:Y19"/>
    <mergeCell ref="Q16:S19"/>
    <mergeCell ref="T16:V19"/>
    <mergeCell ref="AA16:AA19"/>
    <mergeCell ref="K23:M23"/>
    <mergeCell ref="N23:P23"/>
    <mergeCell ref="Q23:S23"/>
    <mergeCell ref="T23:V23"/>
    <mergeCell ref="K22:M22"/>
    <mergeCell ref="N22:P22"/>
    <mergeCell ref="Q22:S22"/>
    <mergeCell ref="T22:V22"/>
    <mergeCell ref="K21:M21"/>
    <mergeCell ref="N21:P21"/>
    <mergeCell ref="Q21:S21"/>
    <mergeCell ref="T21:V21"/>
    <mergeCell ref="K20:M20"/>
    <mergeCell ref="N20:P20"/>
    <mergeCell ref="Q20:S20"/>
    <mergeCell ref="T20:V20"/>
    <mergeCell ref="W8:W14"/>
    <mergeCell ref="X8:X14"/>
    <mergeCell ref="Y8:Y14"/>
    <mergeCell ref="Z8:Z14"/>
    <mergeCell ref="AA8:AA14"/>
  </mergeCells>
  <pageMargins left="0.7" right="0.7" top="0.75" bottom="0.75" header="0.3" footer="0.3"/>
  <pageSetup scale="28" fitToHeight="0" orientation="landscape"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A6176E-DEEC-4576-A819-0B628CEEBA50}">
  <sheetPr>
    <pageSetUpPr fitToPage="1"/>
  </sheetPr>
  <dimension ref="A1:AB24"/>
  <sheetViews>
    <sheetView topLeftCell="A12" zoomScale="60" zoomScaleNormal="60" workbookViewId="0">
      <selection activeCell="I11" sqref="I11"/>
    </sheetView>
  </sheetViews>
  <sheetFormatPr baseColWidth="10" defaultRowHeight="15" x14ac:dyDescent="0.25"/>
  <cols>
    <col min="1" max="1" width="28.5703125" customWidth="1"/>
    <col min="2" max="2" width="27" customWidth="1"/>
    <col min="3" max="3" width="35.5703125" customWidth="1"/>
    <col min="4" max="4" width="25.7109375" customWidth="1"/>
    <col min="5" max="5" width="5.42578125" customWidth="1"/>
    <col min="6" max="6" width="35.85546875" customWidth="1"/>
    <col min="7" max="7" width="13" bestFit="1" customWidth="1"/>
    <col min="8" max="8" width="19.28515625" customWidth="1"/>
    <col min="9" max="9" width="31" customWidth="1"/>
    <col min="12" max="12" width="6.28515625" customWidth="1"/>
    <col min="13" max="13" width="6.140625" customWidth="1"/>
    <col min="14" max="14" width="6.85546875" customWidth="1"/>
    <col min="15" max="15" width="6.140625" customWidth="1"/>
    <col min="16" max="16" width="7" customWidth="1"/>
    <col min="17" max="17" width="6.28515625" customWidth="1"/>
    <col min="18" max="18" width="5.5703125" customWidth="1"/>
    <col min="19" max="20" width="6.28515625" customWidth="1"/>
    <col min="21" max="21" width="6.140625" customWidth="1"/>
    <col min="22" max="22" width="6.28515625" customWidth="1"/>
    <col min="23" max="23" width="5.85546875" customWidth="1"/>
    <col min="24" max="24" width="24.7109375" customWidth="1"/>
    <col min="25" max="25" width="26.140625" customWidth="1"/>
    <col min="26" max="26" width="22.85546875" customWidth="1"/>
    <col min="27" max="27" width="23.28515625" hidden="1" customWidth="1"/>
    <col min="28" max="28" width="18.140625" hidden="1" customWidth="1"/>
  </cols>
  <sheetData>
    <row r="1" spans="1:28" ht="33" customHeight="1" x14ac:dyDescent="0.25">
      <c r="A1" s="198" t="e" vm="1">
        <v>#VALUE!</v>
      </c>
      <c r="B1" s="198"/>
      <c r="C1" s="257" t="s">
        <v>11</v>
      </c>
      <c r="D1" s="258"/>
      <c r="E1" s="258"/>
      <c r="F1" s="258"/>
      <c r="G1" s="258"/>
      <c r="H1" s="258"/>
      <c r="I1" s="258"/>
      <c r="J1" s="258"/>
      <c r="K1" s="258"/>
      <c r="L1" s="258"/>
      <c r="M1" s="258"/>
      <c r="N1" s="258"/>
      <c r="O1" s="258"/>
      <c r="P1" s="258"/>
      <c r="Q1" s="258"/>
      <c r="R1" s="258"/>
      <c r="S1" s="258"/>
      <c r="T1" s="258"/>
      <c r="U1" s="258"/>
      <c r="V1" s="258"/>
      <c r="W1" s="258"/>
      <c r="X1" s="258"/>
      <c r="Y1" s="258"/>
      <c r="Z1" s="258"/>
      <c r="AA1" s="258"/>
      <c r="AB1" s="258"/>
    </row>
    <row r="2" spans="1:28" ht="25.5" x14ac:dyDescent="0.25">
      <c r="A2" s="198"/>
      <c r="B2" s="198"/>
      <c r="C2" s="254" t="s">
        <v>0</v>
      </c>
      <c r="D2" s="255"/>
      <c r="E2" s="255"/>
      <c r="F2" s="255"/>
      <c r="G2" s="255"/>
      <c r="H2" s="255"/>
      <c r="I2" s="255"/>
      <c r="J2" s="255"/>
      <c r="K2" s="255"/>
      <c r="L2" s="255"/>
      <c r="M2" s="255"/>
      <c r="N2" s="255"/>
      <c r="O2" s="255"/>
      <c r="P2" s="255"/>
      <c r="Q2" s="255"/>
      <c r="R2" s="255"/>
      <c r="S2" s="255"/>
      <c r="T2" s="255"/>
      <c r="U2" s="255"/>
      <c r="V2" s="255"/>
      <c r="W2" s="255"/>
      <c r="X2" s="255"/>
      <c r="Y2" s="255"/>
      <c r="Z2" s="255"/>
      <c r="AA2" s="255"/>
      <c r="AB2" s="255"/>
    </row>
    <row r="3" spans="1:28" ht="25.5" x14ac:dyDescent="0.25">
      <c r="A3" s="198"/>
      <c r="B3" s="198"/>
      <c r="C3" s="254" t="s">
        <v>13</v>
      </c>
      <c r="D3" s="255"/>
      <c r="E3" s="255"/>
      <c r="F3" s="255"/>
      <c r="G3" s="255"/>
      <c r="H3" s="255"/>
      <c r="I3" s="255"/>
      <c r="J3" s="255"/>
      <c r="K3" s="255"/>
      <c r="L3" s="255"/>
      <c r="M3" s="255"/>
      <c r="N3" s="255"/>
      <c r="O3" s="255"/>
      <c r="P3" s="255"/>
      <c r="Q3" s="255"/>
      <c r="R3" s="255"/>
      <c r="S3" s="255"/>
      <c r="T3" s="255"/>
      <c r="U3" s="255"/>
      <c r="V3" s="255"/>
      <c r="W3" s="255"/>
      <c r="X3" s="255"/>
      <c r="Y3" s="255"/>
      <c r="Z3" s="255"/>
      <c r="AA3" s="255"/>
      <c r="AB3" s="255"/>
    </row>
    <row r="4" spans="1:28" ht="25.5" x14ac:dyDescent="0.25">
      <c r="A4" s="199" t="s">
        <v>2</v>
      </c>
      <c r="B4" s="200"/>
      <c r="C4" s="254" t="s">
        <v>186</v>
      </c>
      <c r="D4" s="255"/>
      <c r="E4" s="255"/>
      <c r="F4" s="255"/>
      <c r="G4" s="255"/>
      <c r="H4" s="255"/>
      <c r="I4" s="255"/>
      <c r="J4" s="255"/>
      <c r="K4" s="255"/>
      <c r="L4" s="255"/>
      <c r="M4" s="255"/>
      <c r="N4" s="255"/>
      <c r="O4" s="255"/>
      <c r="P4" s="255"/>
      <c r="Q4" s="255"/>
      <c r="R4" s="255"/>
      <c r="S4" s="255"/>
      <c r="T4" s="255"/>
      <c r="U4" s="255"/>
      <c r="V4" s="255"/>
      <c r="W4" s="255"/>
      <c r="X4" s="255"/>
      <c r="Y4" s="255"/>
      <c r="Z4" s="255"/>
      <c r="AA4" s="255"/>
      <c r="AB4" s="255"/>
    </row>
    <row r="5" spans="1:28" ht="25.5" x14ac:dyDescent="0.25">
      <c r="A5" s="199" t="s">
        <v>36</v>
      </c>
      <c r="B5" s="200"/>
      <c r="C5" s="254" t="s">
        <v>12</v>
      </c>
      <c r="D5" s="255"/>
      <c r="E5" s="255"/>
      <c r="F5" s="255"/>
      <c r="G5" s="255"/>
      <c r="H5" s="255"/>
      <c r="I5" s="255"/>
      <c r="J5" s="255"/>
      <c r="K5" s="255"/>
      <c r="L5" s="255"/>
      <c r="M5" s="255"/>
      <c r="N5" s="255"/>
      <c r="O5" s="255"/>
      <c r="P5" s="255"/>
      <c r="Q5" s="255"/>
      <c r="R5" s="255"/>
      <c r="S5" s="255"/>
      <c r="T5" s="255"/>
      <c r="U5" s="255"/>
      <c r="V5" s="255"/>
      <c r="W5" s="255"/>
      <c r="X5" s="255"/>
      <c r="Y5" s="255"/>
      <c r="Z5" s="255"/>
      <c r="AA5" s="255"/>
      <c r="AB5" s="255"/>
    </row>
    <row r="6" spans="1:28" ht="22.5" customHeight="1" x14ac:dyDescent="0.25">
      <c r="A6" s="138" t="s">
        <v>14</v>
      </c>
      <c r="B6" s="138" t="s">
        <v>106</v>
      </c>
      <c r="C6" s="164" t="s">
        <v>15</v>
      </c>
      <c r="D6" s="164" t="s">
        <v>4</v>
      </c>
      <c r="E6" s="137" t="s">
        <v>6</v>
      </c>
      <c r="F6" s="138"/>
      <c r="G6" s="164" t="s">
        <v>402</v>
      </c>
      <c r="H6" s="164" t="s">
        <v>17</v>
      </c>
      <c r="I6" s="164" t="s">
        <v>5</v>
      </c>
      <c r="J6" s="164" t="s">
        <v>39</v>
      </c>
      <c r="K6" s="164" t="s">
        <v>18</v>
      </c>
      <c r="L6" s="164" t="s">
        <v>19</v>
      </c>
      <c r="M6" s="164"/>
      <c r="N6" s="164"/>
      <c r="O6" s="164" t="s">
        <v>23</v>
      </c>
      <c r="P6" s="164"/>
      <c r="Q6" s="164"/>
      <c r="R6" s="164" t="s">
        <v>27</v>
      </c>
      <c r="S6" s="164"/>
      <c r="T6" s="164"/>
      <c r="U6" s="164" t="s">
        <v>28</v>
      </c>
      <c r="V6" s="164"/>
      <c r="W6" s="164"/>
      <c r="X6" s="164" t="s">
        <v>7</v>
      </c>
      <c r="Y6" s="164" t="s">
        <v>8</v>
      </c>
      <c r="Z6" s="164" t="s">
        <v>10</v>
      </c>
      <c r="AA6" s="164" t="s">
        <v>9</v>
      </c>
      <c r="AB6" s="164" t="s">
        <v>96</v>
      </c>
    </row>
    <row r="7" spans="1:28" ht="19.5" customHeight="1" x14ac:dyDescent="0.25">
      <c r="A7" s="140">
        <v>1</v>
      </c>
      <c r="B7" s="140">
        <v>2</v>
      </c>
      <c r="C7" s="164">
        <v>3</v>
      </c>
      <c r="D7" s="164">
        <v>4</v>
      </c>
      <c r="E7" s="139"/>
      <c r="F7" s="140"/>
      <c r="G7" s="164">
        <v>6</v>
      </c>
      <c r="H7" s="164">
        <v>6</v>
      </c>
      <c r="I7" s="164"/>
      <c r="J7" s="164"/>
      <c r="K7" s="164"/>
      <c r="L7" s="3" t="s">
        <v>20</v>
      </c>
      <c r="M7" s="3" t="s">
        <v>21</v>
      </c>
      <c r="N7" s="3" t="s">
        <v>22</v>
      </c>
      <c r="O7" s="3" t="s">
        <v>24</v>
      </c>
      <c r="P7" s="3" t="s">
        <v>25</v>
      </c>
      <c r="Q7" s="3" t="s">
        <v>26</v>
      </c>
      <c r="R7" s="3" t="s">
        <v>29</v>
      </c>
      <c r="S7" s="3" t="s">
        <v>30</v>
      </c>
      <c r="T7" s="3" t="s">
        <v>31</v>
      </c>
      <c r="U7" s="3" t="s">
        <v>32</v>
      </c>
      <c r="V7" s="3" t="s">
        <v>33</v>
      </c>
      <c r="W7" s="3" t="s">
        <v>34</v>
      </c>
      <c r="X7" s="164"/>
      <c r="Y7" s="164"/>
      <c r="Z7" s="164"/>
      <c r="AA7" s="164"/>
      <c r="AB7" s="164"/>
    </row>
    <row r="8" spans="1:28" ht="97.5" customHeight="1" x14ac:dyDescent="0.25">
      <c r="A8" s="172" t="s">
        <v>55</v>
      </c>
      <c r="B8" s="119" t="s">
        <v>56</v>
      </c>
      <c r="C8" s="173" t="s">
        <v>333</v>
      </c>
      <c r="D8" s="173" t="s">
        <v>347</v>
      </c>
      <c r="E8" s="19">
        <v>1</v>
      </c>
      <c r="F8" s="24" t="s">
        <v>199</v>
      </c>
      <c r="G8" s="19" t="s">
        <v>773</v>
      </c>
      <c r="H8" s="173" t="s">
        <v>209</v>
      </c>
      <c r="I8" s="173" t="s">
        <v>219</v>
      </c>
      <c r="J8" s="19">
        <v>0</v>
      </c>
      <c r="K8" s="27">
        <v>1</v>
      </c>
      <c r="L8" s="18"/>
      <c r="M8" s="18"/>
      <c r="N8" s="18"/>
      <c r="O8" s="18"/>
      <c r="P8" s="18"/>
      <c r="Q8" s="18"/>
      <c r="R8" s="18"/>
      <c r="S8" s="18"/>
      <c r="T8" s="18"/>
      <c r="U8" s="18"/>
      <c r="V8" s="18"/>
      <c r="W8" s="18"/>
      <c r="X8" s="24" t="s">
        <v>186</v>
      </c>
      <c r="Y8" s="24" t="s">
        <v>38</v>
      </c>
      <c r="Z8" s="52">
        <v>0</v>
      </c>
      <c r="AA8" s="2"/>
      <c r="AB8" s="2"/>
    </row>
    <row r="9" spans="1:28" ht="78" customHeight="1" x14ac:dyDescent="0.25">
      <c r="A9" s="172"/>
      <c r="B9" s="120"/>
      <c r="C9" s="174"/>
      <c r="D9" s="174"/>
      <c r="E9" s="19">
        <v>2</v>
      </c>
      <c r="F9" s="24" t="s">
        <v>200</v>
      </c>
      <c r="G9" s="19" t="s">
        <v>774</v>
      </c>
      <c r="H9" s="174"/>
      <c r="I9" s="174"/>
      <c r="J9" s="19">
        <v>0</v>
      </c>
      <c r="K9" s="27">
        <v>1</v>
      </c>
      <c r="L9" s="18"/>
      <c r="M9" s="18"/>
      <c r="N9" s="18"/>
      <c r="O9" s="18"/>
      <c r="P9" s="18"/>
      <c r="Q9" s="18"/>
      <c r="R9" s="18"/>
      <c r="S9" s="18"/>
      <c r="T9" s="18"/>
      <c r="U9" s="18"/>
      <c r="V9" s="18"/>
      <c r="W9" s="18"/>
      <c r="X9" s="24" t="s">
        <v>186</v>
      </c>
      <c r="Y9" s="24" t="s">
        <v>38</v>
      </c>
      <c r="Z9" s="52">
        <v>0</v>
      </c>
      <c r="AA9" s="2"/>
      <c r="AB9" s="2"/>
    </row>
    <row r="10" spans="1:28" ht="58.5" x14ac:dyDescent="0.25">
      <c r="A10" s="172"/>
      <c r="B10" s="120"/>
      <c r="C10" s="174"/>
      <c r="D10" s="174"/>
      <c r="E10" s="19">
        <v>3</v>
      </c>
      <c r="F10" s="24" t="s">
        <v>201</v>
      </c>
      <c r="G10" s="19" t="s">
        <v>775</v>
      </c>
      <c r="H10" s="174"/>
      <c r="I10" s="175"/>
      <c r="J10" s="19">
        <v>0</v>
      </c>
      <c r="K10" s="27">
        <v>1</v>
      </c>
      <c r="L10" s="18"/>
      <c r="M10" s="18"/>
      <c r="N10" s="18"/>
      <c r="O10" s="18"/>
      <c r="P10" s="18"/>
      <c r="Q10" s="18"/>
      <c r="R10" s="18"/>
      <c r="S10" s="18"/>
      <c r="T10" s="18"/>
      <c r="U10" s="18"/>
      <c r="V10" s="18"/>
      <c r="W10" s="18"/>
      <c r="X10" s="24" t="s">
        <v>186</v>
      </c>
      <c r="Y10" s="24" t="s">
        <v>38</v>
      </c>
      <c r="Z10" s="52">
        <v>0</v>
      </c>
      <c r="AA10" s="2"/>
      <c r="AB10" s="2"/>
    </row>
    <row r="11" spans="1:28" ht="117" x14ac:dyDescent="0.25">
      <c r="A11" s="172"/>
      <c r="B11" s="120"/>
      <c r="C11" s="174"/>
      <c r="D11" s="174"/>
      <c r="E11" s="19">
        <v>4</v>
      </c>
      <c r="F11" s="24" t="s">
        <v>202</v>
      </c>
      <c r="G11" s="19" t="s">
        <v>776</v>
      </c>
      <c r="H11" s="19" t="s">
        <v>210</v>
      </c>
      <c r="I11" s="19" t="s">
        <v>220</v>
      </c>
      <c r="J11" s="19">
        <v>0</v>
      </c>
      <c r="K11" s="27">
        <v>1</v>
      </c>
      <c r="L11" s="18"/>
      <c r="M11" s="18"/>
      <c r="N11" s="18"/>
      <c r="O11" s="18"/>
      <c r="P11" s="18"/>
      <c r="Q11" s="18"/>
      <c r="R11" s="18"/>
      <c r="S11" s="18"/>
      <c r="T11" s="18"/>
      <c r="U11" s="18"/>
      <c r="V11" s="18"/>
      <c r="W11" s="18"/>
      <c r="X11" s="24" t="s">
        <v>186</v>
      </c>
      <c r="Y11" s="24" t="s">
        <v>38</v>
      </c>
      <c r="Z11" s="52">
        <v>0</v>
      </c>
      <c r="AA11" s="2"/>
      <c r="AB11" s="2"/>
    </row>
    <row r="12" spans="1:28" ht="78" x14ac:dyDescent="0.25">
      <c r="A12" s="172"/>
      <c r="B12" s="120"/>
      <c r="C12" s="174"/>
      <c r="D12" s="174"/>
      <c r="E12" s="19">
        <v>5</v>
      </c>
      <c r="F12" s="24" t="s">
        <v>203</v>
      </c>
      <c r="G12" s="19" t="s">
        <v>777</v>
      </c>
      <c r="H12" s="19" t="s">
        <v>211</v>
      </c>
      <c r="I12" s="19" t="s">
        <v>212</v>
      </c>
      <c r="J12" s="19">
        <v>0</v>
      </c>
      <c r="K12" s="27">
        <v>0.95</v>
      </c>
      <c r="L12" s="18"/>
      <c r="M12" s="18"/>
      <c r="N12" s="18"/>
      <c r="O12" s="18"/>
      <c r="P12" s="18"/>
      <c r="Q12" s="18"/>
      <c r="R12" s="18"/>
      <c r="S12" s="18"/>
      <c r="T12" s="18"/>
      <c r="U12" s="18"/>
      <c r="V12" s="18"/>
      <c r="W12" s="18"/>
      <c r="X12" s="24" t="s">
        <v>186</v>
      </c>
      <c r="Y12" s="24" t="s">
        <v>38</v>
      </c>
      <c r="Z12" s="52">
        <v>0</v>
      </c>
      <c r="AA12" s="2"/>
      <c r="AB12" s="2"/>
    </row>
    <row r="13" spans="1:28" ht="78" x14ac:dyDescent="0.25">
      <c r="A13" s="172"/>
      <c r="B13" s="120"/>
      <c r="C13" s="174"/>
      <c r="D13" s="174"/>
      <c r="E13" s="19">
        <v>6</v>
      </c>
      <c r="F13" s="24" t="s">
        <v>204</v>
      </c>
      <c r="G13" s="19" t="s">
        <v>778</v>
      </c>
      <c r="H13" s="19" t="s">
        <v>213</v>
      </c>
      <c r="I13" s="19" t="s">
        <v>214</v>
      </c>
      <c r="J13" s="19">
        <v>0</v>
      </c>
      <c r="K13" s="19">
        <v>12</v>
      </c>
      <c r="L13" s="19"/>
      <c r="M13" s="19"/>
      <c r="N13" s="28">
        <v>3</v>
      </c>
      <c r="O13" s="19"/>
      <c r="P13" s="19"/>
      <c r="Q13" s="28">
        <v>3</v>
      </c>
      <c r="R13" s="19"/>
      <c r="S13" s="19"/>
      <c r="T13" s="28">
        <v>3</v>
      </c>
      <c r="U13" s="19"/>
      <c r="V13" s="19"/>
      <c r="W13" s="28">
        <v>3</v>
      </c>
      <c r="X13" s="24" t="s">
        <v>186</v>
      </c>
      <c r="Y13" s="24" t="s">
        <v>38</v>
      </c>
      <c r="Z13" s="52">
        <v>0</v>
      </c>
      <c r="AA13" s="2"/>
      <c r="AB13" s="2"/>
    </row>
    <row r="14" spans="1:28" ht="78" x14ac:dyDescent="0.25">
      <c r="A14" s="172"/>
      <c r="B14" s="120"/>
      <c r="C14" s="174"/>
      <c r="D14" s="174"/>
      <c r="E14" s="19">
        <v>7</v>
      </c>
      <c r="F14" s="24" t="s">
        <v>205</v>
      </c>
      <c r="G14" s="19" t="s">
        <v>779</v>
      </c>
      <c r="H14" s="19" t="s">
        <v>215</v>
      </c>
      <c r="I14" s="19" t="s">
        <v>216</v>
      </c>
      <c r="J14" s="19">
        <v>0</v>
      </c>
      <c r="K14" s="27">
        <v>1</v>
      </c>
      <c r="L14" s="18"/>
      <c r="M14" s="18"/>
      <c r="N14" s="18"/>
      <c r="O14" s="18"/>
      <c r="P14" s="18"/>
      <c r="Q14" s="18"/>
      <c r="R14" s="18"/>
      <c r="S14" s="18"/>
      <c r="T14" s="18"/>
      <c r="U14" s="18"/>
      <c r="V14" s="18"/>
      <c r="W14" s="18"/>
      <c r="X14" s="24" t="s">
        <v>186</v>
      </c>
      <c r="Y14" s="24" t="s">
        <v>38</v>
      </c>
      <c r="Z14" s="52">
        <v>0</v>
      </c>
      <c r="AA14" s="2"/>
      <c r="AB14" s="2"/>
    </row>
    <row r="15" spans="1:28" ht="58.5" x14ac:dyDescent="0.25">
      <c r="A15" s="172"/>
      <c r="B15" s="120"/>
      <c r="C15" s="174"/>
      <c r="D15" s="174"/>
      <c r="E15" s="19">
        <v>8</v>
      </c>
      <c r="F15" s="24" t="s">
        <v>206</v>
      </c>
      <c r="G15" s="19" t="s">
        <v>780</v>
      </c>
      <c r="H15" s="168" t="s">
        <v>217</v>
      </c>
      <c r="I15" s="168" t="s">
        <v>218</v>
      </c>
      <c r="J15" s="19">
        <v>0</v>
      </c>
      <c r="K15" s="27">
        <v>1</v>
      </c>
      <c r="L15" s="18"/>
      <c r="M15" s="18"/>
      <c r="N15" s="18"/>
      <c r="O15" s="18"/>
      <c r="P15" s="18"/>
      <c r="Q15" s="18"/>
      <c r="R15" s="18"/>
      <c r="S15" s="18"/>
      <c r="T15" s="18"/>
      <c r="U15" s="18"/>
      <c r="V15" s="18"/>
      <c r="W15" s="18"/>
      <c r="X15" s="24" t="s">
        <v>186</v>
      </c>
      <c r="Y15" s="24" t="s">
        <v>38</v>
      </c>
      <c r="Z15" s="52">
        <v>0</v>
      </c>
      <c r="AA15" s="2"/>
      <c r="AB15" s="2"/>
    </row>
    <row r="16" spans="1:28" ht="97.5" x14ac:dyDescent="0.25">
      <c r="A16" s="172"/>
      <c r="B16" s="120"/>
      <c r="C16" s="174"/>
      <c r="D16" s="174"/>
      <c r="E16" s="19">
        <v>9</v>
      </c>
      <c r="F16" s="24" t="s">
        <v>207</v>
      </c>
      <c r="G16" s="19" t="s">
        <v>781</v>
      </c>
      <c r="H16" s="168"/>
      <c r="I16" s="168"/>
      <c r="J16" s="19">
        <v>0</v>
      </c>
      <c r="K16" s="27">
        <v>1</v>
      </c>
      <c r="L16" s="18"/>
      <c r="M16" s="18"/>
      <c r="N16" s="18"/>
      <c r="O16" s="18"/>
      <c r="P16" s="18"/>
      <c r="Q16" s="18"/>
      <c r="R16" s="18"/>
      <c r="S16" s="18"/>
      <c r="T16" s="18"/>
      <c r="U16" s="18"/>
      <c r="V16" s="18"/>
      <c r="W16" s="18"/>
      <c r="X16" s="24" t="s">
        <v>186</v>
      </c>
      <c r="Y16" s="24" t="s">
        <v>38</v>
      </c>
      <c r="Z16" s="52">
        <v>0</v>
      </c>
      <c r="AA16" s="2"/>
      <c r="AB16" s="2"/>
    </row>
    <row r="17" spans="1:28" ht="78" x14ac:dyDescent="0.25">
      <c r="A17" s="172"/>
      <c r="B17" s="121"/>
      <c r="C17" s="175"/>
      <c r="D17" s="175"/>
      <c r="E17" s="19">
        <v>10</v>
      </c>
      <c r="F17" s="24" t="s">
        <v>208</v>
      </c>
      <c r="G17" s="19" t="s">
        <v>782</v>
      </c>
      <c r="H17" s="168"/>
      <c r="I17" s="168"/>
      <c r="J17" s="19">
        <v>0</v>
      </c>
      <c r="K17" s="27">
        <v>1</v>
      </c>
      <c r="L17" s="18"/>
      <c r="M17" s="18"/>
      <c r="N17" s="18"/>
      <c r="O17" s="18"/>
      <c r="P17" s="18"/>
      <c r="Q17" s="18"/>
      <c r="R17" s="18"/>
      <c r="S17" s="18"/>
      <c r="T17" s="18"/>
      <c r="U17" s="18"/>
      <c r="V17" s="18"/>
      <c r="W17" s="18"/>
      <c r="X17" s="24" t="s">
        <v>186</v>
      </c>
      <c r="Y17" s="24" t="s">
        <v>38</v>
      </c>
      <c r="Z17" s="52">
        <v>0</v>
      </c>
      <c r="AA17" s="2"/>
      <c r="AB17" s="2"/>
    </row>
    <row r="22" spans="1:28" ht="18.75" x14ac:dyDescent="0.25">
      <c r="A22" s="78" t="s">
        <v>609</v>
      </c>
      <c r="B22" s="4" t="s">
        <v>610</v>
      </c>
      <c r="C22" s="5">
        <v>1</v>
      </c>
    </row>
    <row r="23" spans="1:28" ht="18.75" x14ac:dyDescent="0.25">
      <c r="A23" s="79"/>
      <c r="B23" s="4" t="s">
        <v>611</v>
      </c>
      <c r="C23" s="5">
        <v>10</v>
      </c>
    </row>
    <row r="24" spans="1:28" ht="18.75" x14ac:dyDescent="0.25">
      <c r="A24" s="80"/>
      <c r="B24" s="4" t="s">
        <v>612</v>
      </c>
      <c r="C24" s="5">
        <v>10</v>
      </c>
    </row>
  </sheetData>
  <mergeCells count="36">
    <mergeCell ref="A1:B3"/>
    <mergeCell ref="A4:B4"/>
    <mergeCell ref="C4:AB4"/>
    <mergeCell ref="C3:AB3"/>
    <mergeCell ref="C2:AB2"/>
    <mergeCell ref="C1:AB1"/>
    <mergeCell ref="H6:H7"/>
    <mergeCell ref="I6:I7"/>
    <mergeCell ref="J6:J7"/>
    <mergeCell ref="Y6:Y7"/>
    <mergeCell ref="E6:F7"/>
    <mergeCell ref="A5:B5"/>
    <mergeCell ref="A6:A7"/>
    <mergeCell ref="B6:B7"/>
    <mergeCell ref="C6:C7"/>
    <mergeCell ref="D6:D7"/>
    <mergeCell ref="C5:AB5"/>
    <mergeCell ref="AB6:AB7"/>
    <mergeCell ref="K6:K7"/>
    <mergeCell ref="L6:N6"/>
    <mergeCell ref="O6:Q6"/>
    <mergeCell ref="R6:T6"/>
    <mergeCell ref="U6:W6"/>
    <mergeCell ref="X6:X7"/>
    <mergeCell ref="Z6:Z7"/>
    <mergeCell ref="AA6:AA7"/>
    <mergeCell ref="G6:G7"/>
    <mergeCell ref="A22:A24"/>
    <mergeCell ref="A8:A17"/>
    <mergeCell ref="B8:B17"/>
    <mergeCell ref="I15:I17"/>
    <mergeCell ref="I8:I10"/>
    <mergeCell ref="C8:C17"/>
    <mergeCell ref="D8:D17"/>
    <mergeCell ref="H8:H10"/>
    <mergeCell ref="H15:H17"/>
  </mergeCells>
  <phoneticPr fontId="30" type="noConversion"/>
  <pageMargins left="0.7" right="0.7" top="0.75" bottom="0.75" header="0.3" footer="0.3"/>
  <pageSetup scale="32" fitToHeight="0" orientation="landscape"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525FC-E6D8-43D1-93B2-C110DD27022E}">
  <dimension ref="A1:AA19"/>
  <sheetViews>
    <sheetView topLeftCell="A5" zoomScale="60" zoomScaleNormal="60" workbookViewId="0">
      <selection activeCell="H8" sqref="H8:H9"/>
    </sheetView>
  </sheetViews>
  <sheetFormatPr baseColWidth="10" defaultRowHeight="15" x14ac:dyDescent="0.25"/>
  <cols>
    <col min="1" max="1" width="24.28515625" customWidth="1"/>
    <col min="2" max="2" width="25.7109375" customWidth="1"/>
    <col min="3" max="3" width="33.5703125" customWidth="1"/>
    <col min="4" max="4" width="21.42578125" customWidth="1"/>
    <col min="5" max="6" width="31.5703125" customWidth="1"/>
    <col min="7" max="7" width="31.85546875" customWidth="1"/>
    <col min="8" max="8" width="21.7109375" customWidth="1"/>
    <col min="11" max="11" width="6.28515625" customWidth="1"/>
    <col min="12" max="12" width="6.140625" customWidth="1"/>
    <col min="13" max="13" width="6.85546875" customWidth="1"/>
    <col min="14" max="14" width="6.140625" customWidth="1"/>
    <col min="15" max="15" width="7" customWidth="1"/>
    <col min="16" max="16" width="6.28515625" customWidth="1"/>
    <col min="17" max="17" width="5.5703125" customWidth="1"/>
    <col min="18" max="19" width="6.28515625" customWidth="1"/>
    <col min="20" max="20" width="6.140625" customWidth="1"/>
    <col min="21" max="21" width="6.28515625" customWidth="1"/>
    <col min="22" max="22" width="5.85546875" customWidth="1"/>
    <col min="23" max="23" width="24.7109375" customWidth="1"/>
    <col min="24" max="24" width="26.140625" customWidth="1"/>
    <col min="25" max="25" width="22.85546875" customWidth="1"/>
    <col min="26" max="26" width="23.28515625" customWidth="1"/>
    <col min="27" max="27" width="18.28515625" customWidth="1"/>
  </cols>
  <sheetData>
    <row r="1" spans="1:27" ht="33" customHeight="1" x14ac:dyDescent="0.25">
      <c r="A1" s="198" t="e" vm="1">
        <v>#VALUE!</v>
      </c>
      <c r="B1" s="198"/>
      <c r="C1" s="250" t="s">
        <v>11</v>
      </c>
      <c r="D1" s="251"/>
      <c r="E1" s="251"/>
      <c r="F1" s="251"/>
      <c r="G1" s="251"/>
      <c r="H1" s="251"/>
      <c r="I1" s="251"/>
      <c r="J1" s="251"/>
      <c r="K1" s="251"/>
      <c r="L1" s="251"/>
      <c r="M1" s="251"/>
      <c r="N1" s="251"/>
      <c r="O1" s="251"/>
      <c r="P1" s="251"/>
      <c r="Q1" s="251"/>
      <c r="R1" s="251"/>
      <c r="S1" s="251"/>
      <c r="T1" s="251"/>
      <c r="U1" s="251"/>
      <c r="V1" s="251"/>
      <c r="W1" s="251"/>
      <c r="X1" s="251"/>
      <c r="Y1" s="251"/>
      <c r="Z1" s="251"/>
      <c r="AA1" s="251"/>
    </row>
    <row r="2" spans="1:27" ht="25.5" x14ac:dyDescent="0.25">
      <c r="A2" s="198"/>
      <c r="B2" s="198"/>
      <c r="C2" s="252" t="s">
        <v>0</v>
      </c>
      <c r="D2" s="253"/>
      <c r="E2" s="253"/>
      <c r="F2" s="253"/>
      <c r="G2" s="253"/>
      <c r="H2" s="253"/>
      <c r="I2" s="253"/>
      <c r="J2" s="253"/>
      <c r="K2" s="253"/>
      <c r="L2" s="253"/>
      <c r="M2" s="253"/>
      <c r="N2" s="253"/>
      <c r="O2" s="253"/>
      <c r="P2" s="253"/>
      <c r="Q2" s="253"/>
      <c r="R2" s="253"/>
      <c r="S2" s="253"/>
      <c r="T2" s="253"/>
      <c r="U2" s="253"/>
      <c r="V2" s="253"/>
      <c r="W2" s="253"/>
      <c r="X2" s="253"/>
      <c r="Y2" s="253"/>
      <c r="Z2" s="253"/>
      <c r="AA2" s="253"/>
    </row>
    <row r="3" spans="1:27" ht="25.5" x14ac:dyDescent="0.25">
      <c r="A3" s="198"/>
      <c r="B3" s="198"/>
      <c r="C3" s="252" t="s">
        <v>13</v>
      </c>
      <c r="D3" s="253"/>
      <c r="E3" s="253"/>
      <c r="F3" s="253"/>
      <c r="G3" s="253"/>
      <c r="H3" s="253"/>
      <c r="I3" s="253"/>
      <c r="J3" s="253"/>
      <c r="K3" s="253"/>
      <c r="L3" s="253"/>
      <c r="M3" s="253"/>
      <c r="N3" s="253"/>
      <c r="O3" s="253"/>
      <c r="P3" s="253"/>
      <c r="Q3" s="253"/>
      <c r="R3" s="253"/>
      <c r="S3" s="253"/>
      <c r="T3" s="253"/>
      <c r="U3" s="253"/>
      <c r="V3" s="253"/>
      <c r="W3" s="253"/>
      <c r="X3" s="253"/>
      <c r="Y3" s="253"/>
      <c r="Z3" s="253"/>
      <c r="AA3" s="253"/>
    </row>
    <row r="4" spans="1:27" ht="25.5" x14ac:dyDescent="0.25">
      <c r="A4" s="199" t="s">
        <v>2</v>
      </c>
      <c r="B4" s="200"/>
      <c r="C4" s="252" t="s">
        <v>100</v>
      </c>
      <c r="D4" s="253"/>
      <c r="E4" s="253"/>
      <c r="F4" s="253"/>
      <c r="G4" s="253"/>
      <c r="H4" s="253"/>
      <c r="I4" s="253"/>
      <c r="J4" s="253"/>
      <c r="K4" s="253"/>
      <c r="L4" s="253"/>
      <c r="M4" s="253"/>
      <c r="N4" s="253"/>
      <c r="O4" s="253"/>
      <c r="P4" s="253"/>
      <c r="Q4" s="253"/>
      <c r="R4" s="253"/>
      <c r="S4" s="253"/>
      <c r="T4" s="253"/>
      <c r="U4" s="253"/>
      <c r="V4" s="253"/>
      <c r="W4" s="253"/>
      <c r="X4" s="253"/>
      <c r="Y4" s="253"/>
      <c r="Z4" s="253"/>
      <c r="AA4" s="253"/>
    </row>
    <row r="5" spans="1:27" ht="25.5" x14ac:dyDescent="0.25">
      <c r="A5" s="199" t="s">
        <v>36</v>
      </c>
      <c r="B5" s="200"/>
      <c r="C5" s="254" t="s">
        <v>12</v>
      </c>
      <c r="D5" s="255"/>
      <c r="E5" s="255"/>
      <c r="F5" s="255"/>
      <c r="G5" s="255"/>
      <c r="H5" s="255"/>
      <c r="I5" s="255"/>
      <c r="J5" s="255"/>
      <c r="K5" s="255"/>
      <c r="L5" s="255"/>
      <c r="M5" s="255"/>
      <c r="N5" s="255"/>
      <c r="O5" s="255"/>
      <c r="P5" s="255"/>
      <c r="Q5" s="255"/>
      <c r="R5" s="255"/>
      <c r="S5" s="255"/>
      <c r="T5" s="255"/>
      <c r="U5" s="255"/>
      <c r="V5" s="255"/>
      <c r="W5" s="255"/>
      <c r="X5" s="255"/>
      <c r="Y5" s="255"/>
      <c r="Z5" s="255"/>
      <c r="AA5" s="255"/>
    </row>
    <row r="6" spans="1:27" ht="22.5" customHeight="1" x14ac:dyDescent="0.25">
      <c r="A6" s="138" t="s">
        <v>14</v>
      </c>
      <c r="B6" s="138" t="s">
        <v>106</v>
      </c>
      <c r="C6" s="164" t="s">
        <v>15</v>
      </c>
      <c r="D6" s="164" t="s">
        <v>4</v>
      </c>
      <c r="E6" s="164" t="s">
        <v>6</v>
      </c>
      <c r="F6" s="135" t="s">
        <v>402</v>
      </c>
      <c r="G6" s="164" t="s">
        <v>17</v>
      </c>
      <c r="H6" s="164" t="s">
        <v>5</v>
      </c>
      <c r="I6" s="164" t="s">
        <v>39</v>
      </c>
      <c r="J6" s="164" t="s">
        <v>18</v>
      </c>
      <c r="K6" s="164" t="s">
        <v>19</v>
      </c>
      <c r="L6" s="164"/>
      <c r="M6" s="164"/>
      <c r="N6" s="164" t="s">
        <v>23</v>
      </c>
      <c r="O6" s="164"/>
      <c r="P6" s="164"/>
      <c r="Q6" s="164" t="s">
        <v>27</v>
      </c>
      <c r="R6" s="164"/>
      <c r="S6" s="164"/>
      <c r="T6" s="164" t="s">
        <v>28</v>
      </c>
      <c r="U6" s="164"/>
      <c r="V6" s="164"/>
      <c r="W6" s="164" t="s">
        <v>7</v>
      </c>
      <c r="X6" s="164" t="s">
        <v>8</v>
      </c>
      <c r="Y6" s="164" t="s">
        <v>10</v>
      </c>
      <c r="Z6" s="164" t="s">
        <v>9</v>
      </c>
      <c r="AA6" s="164" t="s">
        <v>96</v>
      </c>
    </row>
    <row r="7" spans="1:27" ht="19.5" customHeight="1" x14ac:dyDescent="0.25">
      <c r="A7" s="249">
        <v>1</v>
      </c>
      <c r="B7" s="249">
        <v>2</v>
      </c>
      <c r="C7" s="135">
        <v>3</v>
      </c>
      <c r="D7" s="135">
        <v>4</v>
      </c>
      <c r="E7" s="135">
        <v>5</v>
      </c>
      <c r="F7" s="136"/>
      <c r="G7" s="135">
        <v>6</v>
      </c>
      <c r="H7" s="135"/>
      <c r="I7" s="135"/>
      <c r="J7" s="135"/>
      <c r="K7" s="21" t="s">
        <v>20</v>
      </c>
      <c r="L7" s="21" t="s">
        <v>21</v>
      </c>
      <c r="M7" s="21" t="s">
        <v>22</v>
      </c>
      <c r="N7" s="21" t="s">
        <v>24</v>
      </c>
      <c r="O7" s="21" t="s">
        <v>25</v>
      </c>
      <c r="P7" s="21" t="s">
        <v>26</v>
      </c>
      <c r="Q7" s="21" t="s">
        <v>29</v>
      </c>
      <c r="R7" s="21" t="s">
        <v>30</v>
      </c>
      <c r="S7" s="21" t="s">
        <v>31</v>
      </c>
      <c r="T7" s="21" t="s">
        <v>32</v>
      </c>
      <c r="U7" s="21" t="s">
        <v>33</v>
      </c>
      <c r="V7" s="21" t="s">
        <v>34</v>
      </c>
      <c r="W7" s="135"/>
      <c r="X7" s="135"/>
      <c r="Y7" s="135"/>
      <c r="Z7" s="135"/>
      <c r="AA7" s="135"/>
    </row>
    <row r="8" spans="1:27" ht="78" customHeight="1" x14ac:dyDescent="0.25">
      <c r="A8" s="172" t="s">
        <v>131</v>
      </c>
      <c r="B8" s="122" t="s">
        <v>56</v>
      </c>
      <c r="C8" s="168" t="s">
        <v>334</v>
      </c>
      <c r="D8" s="168" t="s">
        <v>432</v>
      </c>
      <c r="E8" s="19" t="s">
        <v>309</v>
      </c>
      <c r="F8" s="19" t="s">
        <v>434</v>
      </c>
      <c r="G8" s="168" t="s">
        <v>311</v>
      </c>
      <c r="H8" s="260" t="s">
        <v>317</v>
      </c>
      <c r="I8" s="168">
        <v>0</v>
      </c>
      <c r="J8" s="197">
        <v>1</v>
      </c>
      <c r="K8" s="123"/>
      <c r="L8" s="123"/>
      <c r="M8" s="123"/>
      <c r="N8" s="123"/>
      <c r="O8" s="123"/>
      <c r="P8" s="123"/>
      <c r="Q8" s="123"/>
      <c r="R8" s="123"/>
      <c r="S8" s="123"/>
      <c r="T8" s="123"/>
      <c r="U8" s="123"/>
      <c r="V8" s="123"/>
      <c r="W8" s="168" t="s">
        <v>100</v>
      </c>
      <c r="X8" s="168" t="s">
        <v>325</v>
      </c>
      <c r="Y8" s="262">
        <v>0</v>
      </c>
      <c r="Z8" s="2"/>
      <c r="AA8" s="2"/>
    </row>
    <row r="9" spans="1:27" ht="58.5" x14ac:dyDescent="0.25">
      <c r="A9" s="172"/>
      <c r="B9" s="122"/>
      <c r="C9" s="168"/>
      <c r="D9" s="168"/>
      <c r="E9" s="19" t="s">
        <v>308</v>
      </c>
      <c r="F9" s="19" t="s">
        <v>435</v>
      </c>
      <c r="G9" s="168"/>
      <c r="H9" s="261"/>
      <c r="I9" s="168"/>
      <c r="J9" s="197"/>
      <c r="K9" s="125"/>
      <c r="L9" s="125"/>
      <c r="M9" s="125"/>
      <c r="N9" s="125"/>
      <c r="O9" s="125"/>
      <c r="P9" s="125"/>
      <c r="Q9" s="125"/>
      <c r="R9" s="125"/>
      <c r="S9" s="125"/>
      <c r="T9" s="125"/>
      <c r="U9" s="125"/>
      <c r="V9" s="125"/>
      <c r="W9" s="168"/>
      <c r="X9" s="168"/>
      <c r="Y9" s="262"/>
      <c r="Z9" s="2"/>
      <c r="AA9" s="2"/>
    </row>
    <row r="10" spans="1:27" ht="97.5" x14ac:dyDescent="0.25">
      <c r="A10" s="172"/>
      <c r="B10" s="122"/>
      <c r="C10" s="168"/>
      <c r="D10" s="168"/>
      <c r="E10" s="19" t="s">
        <v>310</v>
      </c>
      <c r="F10" s="19" t="s">
        <v>436</v>
      </c>
      <c r="G10" s="19" t="s">
        <v>312</v>
      </c>
      <c r="H10" s="19" t="s">
        <v>318</v>
      </c>
      <c r="I10" s="19">
        <v>0</v>
      </c>
      <c r="J10" s="27">
        <v>1</v>
      </c>
      <c r="K10" s="23"/>
      <c r="L10" s="23"/>
      <c r="M10" s="23"/>
      <c r="N10" s="23"/>
      <c r="O10" s="23"/>
      <c r="P10" s="23"/>
      <c r="Q10" s="23"/>
      <c r="R10" s="23"/>
      <c r="S10" s="23"/>
      <c r="T10" s="23"/>
      <c r="U10" s="23"/>
      <c r="V10" s="23"/>
      <c r="W10" s="168"/>
      <c r="X10" s="168"/>
      <c r="Y10" s="262"/>
      <c r="Z10" s="2"/>
      <c r="AA10" s="2"/>
    </row>
    <row r="11" spans="1:27" ht="55.5" customHeight="1" x14ac:dyDescent="0.25">
      <c r="A11" s="172"/>
      <c r="B11" s="122"/>
      <c r="C11" s="168"/>
      <c r="D11" s="173" t="s">
        <v>433</v>
      </c>
      <c r="E11" s="19" t="s">
        <v>314</v>
      </c>
      <c r="F11" s="19" t="s">
        <v>437</v>
      </c>
      <c r="G11" s="259" t="s">
        <v>315</v>
      </c>
      <c r="H11" s="260" t="s">
        <v>316</v>
      </c>
      <c r="I11" s="168">
        <v>0</v>
      </c>
      <c r="J11" s="197">
        <v>1</v>
      </c>
      <c r="K11" s="123"/>
      <c r="L11" s="123"/>
      <c r="M11" s="123"/>
      <c r="N11" s="123"/>
      <c r="O11" s="123"/>
      <c r="P11" s="123"/>
      <c r="Q11" s="123"/>
      <c r="R11" s="123"/>
      <c r="S11" s="123"/>
      <c r="T11" s="123"/>
      <c r="U11" s="123"/>
      <c r="V11" s="123"/>
      <c r="W11" s="168" t="s">
        <v>100</v>
      </c>
      <c r="X11" s="259" t="s">
        <v>38</v>
      </c>
      <c r="Y11" s="262">
        <v>0</v>
      </c>
      <c r="Z11" s="2"/>
      <c r="AA11" s="2"/>
    </row>
    <row r="12" spans="1:27" ht="77.099999999999994" customHeight="1" x14ac:dyDescent="0.25">
      <c r="A12" s="172"/>
      <c r="B12" s="122"/>
      <c r="C12" s="168"/>
      <c r="D12" s="174"/>
      <c r="E12" s="19" t="s">
        <v>313</v>
      </c>
      <c r="F12" s="19" t="s">
        <v>438</v>
      </c>
      <c r="G12" s="259"/>
      <c r="H12" s="261"/>
      <c r="I12" s="168"/>
      <c r="J12" s="197"/>
      <c r="K12" s="125"/>
      <c r="L12" s="125"/>
      <c r="M12" s="125"/>
      <c r="N12" s="125"/>
      <c r="O12" s="125"/>
      <c r="P12" s="125"/>
      <c r="Q12" s="125"/>
      <c r="R12" s="125"/>
      <c r="S12" s="125"/>
      <c r="T12" s="125"/>
      <c r="U12" s="125"/>
      <c r="V12" s="125"/>
      <c r="W12" s="168"/>
      <c r="X12" s="259"/>
      <c r="Y12" s="262"/>
      <c r="Z12" s="2"/>
      <c r="AA12" s="2"/>
    </row>
    <row r="13" spans="1:27" ht="59.45" customHeight="1" x14ac:dyDescent="0.25">
      <c r="A13" s="172"/>
      <c r="B13" s="122"/>
      <c r="C13" s="168"/>
      <c r="D13" s="175"/>
      <c r="E13" s="19" t="s">
        <v>816</v>
      </c>
      <c r="F13" s="19" t="s">
        <v>439</v>
      </c>
      <c r="G13" s="46" t="s">
        <v>430</v>
      </c>
      <c r="H13" s="46" t="s">
        <v>431</v>
      </c>
      <c r="I13" s="19">
        <v>0</v>
      </c>
      <c r="J13" s="27">
        <v>1</v>
      </c>
      <c r="K13" s="23"/>
      <c r="L13" s="23"/>
      <c r="M13" s="23"/>
      <c r="N13" s="23"/>
      <c r="O13" s="23"/>
      <c r="P13" s="23"/>
      <c r="Q13" s="23"/>
      <c r="R13" s="23"/>
      <c r="S13" s="23"/>
      <c r="T13" s="23"/>
      <c r="U13" s="23"/>
      <c r="V13" s="23"/>
      <c r="W13" s="19" t="s">
        <v>100</v>
      </c>
      <c r="X13" s="19" t="s">
        <v>530</v>
      </c>
      <c r="Y13" s="61">
        <v>2160000</v>
      </c>
      <c r="Z13" s="2"/>
      <c r="AA13" s="2"/>
    </row>
    <row r="17" spans="1:3" ht="18.75" x14ac:dyDescent="0.25">
      <c r="A17" s="78" t="s">
        <v>609</v>
      </c>
      <c r="B17" s="4" t="s">
        <v>610</v>
      </c>
      <c r="C17" s="5">
        <v>2</v>
      </c>
    </row>
    <row r="18" spans="1:3" ht="18.75" x14ac:dyDescent="0.25">
      <c r="A18" s="79"/>
      <c r="B18" s="4" t="s">
        <v>611</v>
      </c>
      <c r="C18" s="5">
        <v>6</v>
      </c>
    </row>
    <row r="19" spans="1:3" ht="18.75" x14ac:dyDescent="0.25">
      <c r="A19" s="80"/>
      <c r="B19" s="4" t="s">
        <v>612</v>
      </c>
      <c r="C19" s="5">
        <v>6</v>
      </c>
    </row>
  </sheetData>
  <mergeCells count="71">
    <mergeCell ref="B8:B13"/>
    <mergeCell ref="A8:A13"/>
    <mergeCell ref="F6:F7"/>
    <mergeCell ref="D11:D13"/>
    <mergeCell ref="A1:B3"/>
    <mergeCell ref="A4:B4"/>
    <mergeCell ref="C4:AA4"/>
    <mergeCell ref="W8:W10"/>
    <mergeCell ref="W11:W12"/>
    <mergeCell ref="X11:X12"/>
    <mergeCell ref="Y11:Y12"/>
    <mergeCell ref="X8:X10"/>
    <mergeCell ref="Y8:Y10"/>
    <mergeCell ref="D8:D10"/>
    <mergeCell ref="H8:H9"/>
    <mergeCell ref="J8:J9"/>
    <mergeCell ref="J6:J7"/>
    <mergeCell ref="K6:M6"/>
    <mergeCell ref="N6:P6"/>
    <mergeCell ref="A5:B5"/>
    <mergeCell ref="A6:A7"/>
    <mergeCell ref="B6:B7"/>
    <mergeCell ref="C6:C7"/>
    <mergeCell ref="D6:D7"/>
    <mergeCell ref="E6:E7"/>
    <mergeCell ref="G6:G7"/>
    <mergeCell ref="H6:H7"/>
    <mergeCell ref="I6:I7"/>
    <mergeCell ref="C5:AA5"/>
    <mergeCell ref="AA6:AA7"/>
    <mergeCell ref="Q6:S6"/>
    <mergeCell ref="T6:V6"/>
    <mergeCell ref="C8:C13"/>
    <mergeCell ref="P11:P12"/>
    <mergeCell ref="Q11:Q12"/>
    <mergeCell ref="R11:R12"/>
    <mergeCell ref="K8:K9"/>
    <mergeCell ref="L8:L9"/>
    <mergeCell ref="M8:M9"/>
    <mergeCell ref="N8:N9"/>
    <mergeCell ref="O8:O9"/>
    <mergeCell ref="P8:P9"/>
    <mergeCell ref="Q8:Q9"/>
    <mergeCell ref="R8:R9"/>
    <mergeCell ref="I8:I9"/>
    <mergeCell ref="N11:N12"/>
    <mergeCell ref="O11:O12"/>
    <mergeCell ref="X6:X7"/>
    <mergeCell ref="Y6:Y7"/>
    <mergeCell ref="Z6:Z7"/>
    <mergeCell ref="W6:W7"/>
    <mergeCell ref="S8:S9"/>
    <mergeCell ref="T8:T9"/>
    <mergeCell ref="U8:U9"/>
    <mergeCell ref="V8:V9"/>
    <mergeCell ref="A17:A19"/>
    <mergeCell ref="C3:AA3"/>
    <mergeCell ref="G8:G9"/>
    <mergeCell ref="C1:AA1"/>
    <mergeCell ref="C2:AA2"/>
    <mergeCell ref="J11:J12"/>
    <mergeCell ref="I11:I12"/>
    <mergeCell ref="G11:G12"/>
    <mergeCell ref="H11:H12"/>
    <mergeCell ref="K11:K12"/>
    <mergeCell ref="L11:L12"/>
    <mergeCell ref="M11:M12"/>
    <mergeCell ref="V11:V12"/>
    <mergeCell ref="U11:U12"/>
    <mergeCell ref="T11:T12"/>
    <mergeCell ref="S11:S12"/>
  </mergeCells>
  <pageMargins left="0.7" right="0.7" top="0.75" bottom="0.75" header="0.3" footer="0.3"/>
  <pageSetup scale="55" orientation="landscape"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45981-0D64-4612-801A-3695CE8831C6}">
  <dimension ref="A1:AB26"/>
  <sheetViews>
    <sheetView topLeftCell="A8" zoomScale="61" zoomScaleNormal="50" workbookViewId="0">
      <selection activeCell="I13" sqref="I13:I16"/>
    </sheetView>
  </sheetViews>
  <sheetFormatPr baseColWidth="10" defaultColWidth="23.85546875" defaultRowHeight="15" x14ac:dyDescent="0.25"/>
  <cols>
    <col min="1" max="1" width="28" customWidth="1"/>
    <col min="2" max="2" width="23.7109375" customWidth="1"/>
    <col min="3" max="3" width="46.5703125" customWidth="1"/>
    <col min="4" max="4" width="36.85546875" customWidth="1"/>
    <col min="5" max="5" width="3" bestFit="1" customWidth="1"/>
    <col min="6" max="6" width="83.85546875" customWidth="1"/>
    <col min="7" max="7" width="12.5703125" bestFit="1" customWidth="1"/>
    <col min="8" max="8" width="26" customWidth="1"/>
    <col min="9" max="9" width="25.85546875" customWidth="1"/>
    <col min="10" max="10" width="19.140625" bestFit="1" customWidth="1"/>
    <col min="11" max="11" width="13.5703125" customWidth="1"/>
    <col min="12" max="12" width="5.85546875" customWidth="1"/>
    <col min="13" max="13" width="6.42578125" customWidth="1"/>
    <col min="14" max="14" width="6" customWidth="1"/>
    <col min="15" max="15" width="6.7109375" customWidth="1"/>
    <col min="16" max="16" width="6" customWidth="1"/>
    <col min="17" max="17" width="5.28515625" customWidth="1"/>
    <col min="18" max="18" width="6.28515625" customWidth="1"/>
    <col min="19" max="20" width="5.85546875" customWidth="1"/>
    <col min="21" max="21" width="6.140625" customWidth="1"/>
    <col min="22" max="23" width="5.42578125" customWidth="1"/>
    <col min="24" max="25" width="22.42578125" customWidth="1"/>
    <col min="26" max="26" width="20.5703125" customWidth="1"/>
    <col min="27" max="28" width="23.85546875" customWidth="1"/>
  </cols>
  <sheetData>
    <row r="1" spans="1:28" ht="33" customHeight="1" x14ac:dyDescent="0.25">
      <c r="A1" s="198" t="e" vm="1">
        <v>#VALUE!</v>
      </c>
      <c r="B1" s="198"/>
      <c r="C1" s="271" t="s">
        <v>11</v>
      </c>
      <c r="D1" s="272"/>
      <c r="E1" s="272"/>
      <c r="F1" s="272"/>
      <c r="G1" s="272"/>
      <c r="H1" s="272"/>
      <c r="I1" s="272"/>
      <c r="J1" s="272"/>
      <c r="K1" s="272"/>
      <c r="L1" s="272"/>
      <c r="M1" s="272"/>
      <c r="N1" s="272"/>
      <c r="O1" s="272"/>
      <c r="P1" s="272"/>
      <c r="Q1" s="272"/>
      <c r="R1" s="272"/>
      <c r="S1" s="272"/>
      <c r="T1" s="272"/>
      <c r="U1" s="272"/>
      <c r="V1" s="272"/>
      <c r="W1" s="272"/>
      <c r="X1" s="272"/>
      <c r="Y1" s="272"/>
      <c r="Z1" s="272"/>
      <c r="AA1" s="272"/>
      <c r="AB1" s="273"/>
    </row>
    <row r="2" spans="1:28" ht="25.5" x14ac:dyDescent="0.25">
      <c r="A2" s="198"/>
      <c r="B2" s="198"/>
      <c r="C2" s="268" t="s">
        <v>0</v>
      </c>
      <c r="D2" s="269"/>
      <c r="E2" s="269"/>
      <c r="F2" s="269"/>
      <c r="G2" s="269"/>
      <c r="H2" s="269"/>
      <c r="I2" s="269"/>
      <c r="J2" s="269"/>
      <c r="K2" s="269"/>
      <c r="L2" s="269"/>
      <c r="M2" s="269"/>
      <c r="N2" s="269"/>
      <c r="O2" s="269"/>
      <c r="P2" s="269"/>
      <c r="Q2" s="269"/>
      <c r="R2" s="269"/>
      <c r="S2" s="269"/>
      <c r="T2" s="269"/>
      <c r="U2" s="269"/>
      <c r="V2" s="269"/>
      <c r="W2" s="269"/>
      <c r="X2" s="269"/>
      <c r="Y2" s="269"/>
      <c r="Z2" s="269"/>
      <c r="AA2" s="269"/>
      <c r="AB2" s="270"/>
    </row>
    <row r="3" spans="1:28" ht="25.5" x14ac:dyDescent="0.25">
      <c r="A3" s="198"/>
      <c r="B3" s="198"/>
      <c r="C3" s="268" t="s">
        <v>13</v>
      </c>
      <c r="D3" s="269"/>
      <c r="E3" s="269"/>
      <c r="F3" s="269"/>
      <c r="G3" s="269"/>
      <c r="H3" s="269"/>
      <c r="I3" s="269"/>
      <c r="J3" s="269"/>
      <c r="K3" s="269"/>
      <c r="L3" s="269"/>
      <c r="M3" s="269"/>
      <c r="N3" s="269"/>
      <c r="O3" s="269"/>
      <c r="P3" s="269"/>
      <c r="Q3" s="269"/>
      <c r="R3" s="269"/>
      <c r="S3" s="269"/>
      <c r="T3" s="269"/>
      <c r="U3" s="269"/>
      <c r="V3" s="269"/>
      <c r="W3" s="269"/>
      <c r="X3" s="269"/>
      <c r="Y3" s="269"/>
      <c r="Z3" s="269"/>
      <c r="AA3" s="269"/>
      <c r="AB3" s="270"/>
    </row>
    <row r="4" spans="1:28" ht="25.5" customHeight="1" x14ac:dyDescent="0.25">
      <c r="A4" s="199" t="s">
        <v>2</v>
      </c>
      <c r="B4" s="200"/>
      <c r="C4" s="268" t="s">
        <v>301</v>
      </c>
      <c r="D4" s="269"/>
      <c r="E4" s="269"/>
      <c r="F4" s="269"/>
      <c r="G4" s="269"/>
      <c r="H4" s="269"/>
      <c r="I4" s="269"/>
      <c r="J4" s="269"/>
      <c r="K4" s="269"/>
      <c r="L4" s="269"/>
      <c r="M4" s="269"/>
      <c r="N4" s="269"/>
      <c r="O4" s="269"/>
      <c r="P4" s="269"/>
      <c r="Q4" s="269"/>
      <c r="R4" s="269"/>
      <c r="S4" s="269"/>
      <c r="T4" s="269"/>
      <c r="U4" s="269"/>
      <c r="V4" s="269"/>
      <c r="W4" s="269"/>
      <c r="X4" s="269"/>
      <c r="Y4" s="269"/>
      <c r="Z4" s="269"/>
      <c r="AA4" s="269"/>
      <c r="AB4" s="270"/>
    </row>
    <row r="5" spans="1:28" ht="25.5" customHeight="1" x14ac:dyDescent="0.25">
      <c r="A5" s="199" t="s">
        <v>36</v>
      </c>
      <c r="B5" s="200"/>
      <c r="C5" s="268" t="s">
        <v>302</v>
      </c>
      <c r="D5" s="269"/>
      <c r="E5" s="269"/>
      <c r="F5" s="269"/>
      <c r="G5" s="269"/>
      <c r="H5" s="269"/>
      <c r="I5" s="269"/>
      <c r="J5" s="269"/>
      <c r="K5" s="269"/>
      <c r="L5" s="269"/>
      <c r="M5" s="269"/>
      <c r="N5" s="269"/>
      <c r="O5" s="269"/>
      <c r="P5" s="269"/>
      <c r="Q5" s="269"/>
      <c r="R5" s="269"/>
      <c r="S5" s="269"/>
      <c r="T5" s="269"/>
      <c r="U5" s="269"/>
      <c r="V5" s="269"/>
      <c r="W5" s="269"/>
      <c r="X5" s="269"/>
      <c r="Y5" s="269"/>
      <c r="Z5" s="269"/>
      <c r="AA5" s="269"/>
      <c r="AB5" s="270"/>
    </row>
    <row r="6" spans="1:28" ht="22.5" x14ac:dyDescent="0.25">
      <c r="A6" s="138" t="s">
        <v>14</v>
      </c>
      <c r="B6" s="138" t="s">
        <v>106</v>
      </c>
      <c r="C6" s="164" t="s">
        <v>15</v>
      </c>
      <c r="D6" s="164" t="s">
        <v>4</v>
      </c>
      <c r="E6" s="75"/>
      <c r="F6" s="164" t="s">
        <v>6</v>
      </c>
      <c r="G6" s="135" t="s">
        <v>402</v>
      </c>
      <c r="H6" s="164" t="s">
        <v>17</v>
      </c>
      <c r="I6" s="164" t="s">
        <v>5</v>
      </c>
      <c r="J6" s="164" t="s">
        <v>39</v>
      </c>
      <c r="K6" s="164" t="s">
        <v>18</v>
      </c>
      <c r="L6" s="164" t="s">
        <v>19</v>
      </c>
      <c r="M6" s="164"/>
      <c r="N6" s="164"/>
      <c r="O6" s="164" t="s">
        <v>23</v>
      </c>
      <c r="P6" s="164"/>
      <c r="Q6" s="164"/>
      <c r="R6" s="164" t="s">
        <v>27</v>
      </c>
      <c r="S6" s="164"/>
      <c r="T6" s="164"/>
      <c r="U6" s="164" t="s">
        <v>28</v>
      </c>
      <c r="V6" s="164"/>
      <c r="W6" s="164"/>
      <c r="X6" s="164" t="s">
        <v>7</v>
      </c>
      <c r="Y6" s="164" t="s">
        <v>8</v>
      </c>
      <c r="Z6" s="164" t="s">
        <v>10</v>
      </c>
      <c r="AA6" s="164" t="s">
        <v>9</v>
      </c>
      <c r="AB6" s="164" t="s">
        <v>96</v>
      </c>
    </row>
    <row r="7" spans="1:28" ht="39" x14ac:dyDescent="0.25">
      <c r="A7" s="140">
        <v>1</v>
      </c>
      <c r="B7" s="140">
        <v>2</v>
      </c>
      <c r="C7" s="164">
        <v>3</v>
      </c>
      <c r="D7" s="164">
        <v>4</v>
      </c>
      <c r="E7" s="75"/>
      <c r="F7" s="164">
        <v>5</v>
      </c>
      <c r="G7" s="136"/>
      <c r="H7" s="164">
        <v>6</v>
      </c>
      <c r="I7" s="164"/>
      <c r="J7" s="164"/>
      <c r="K7" s="164"/>
      <c r="L7" s="3" t="s">
        <v>20</v>
      </c>
      <c r="M7" s="3" t="s">
        <v>21</v>
      </c>
      <c r="N7" s="3" t="s">
        <v>22</v>
      </c>
      <c r="O7" s="3" t="s">
        <v>24</v>
      </c>
      <c r="P7" s="3" t="s">
        <v>25</v>
      </c>
      <c r="Q7" s="3" t="s">
        <v>26</v>
      </c>
      <c r="R7" s="3" t="s">
        <v>29</v>
      </c>
      <c r="S7" s="3" t="s">
        <v>30</v>
      </c>
      <c r="T7" s="3" t="s">
        <v>31</v>
      </c>
      <c r="U7" s="3" t="s">
        <v>32</v>
      </c>
      <c r="V7" s="3" t="s">
        <v>33</v>
      </c>
      <c r="W7" s="3" t="s">
        <v>34</v>
      </c>
      <c r="X7" s="164"/>
      <c r="Y7" s="164"/>
      <c r="Z7" s="164"/>
      <c r="AA7" s="164"/>
      <c r="AB7" s="164"/>
    </row>
    <row r="8" spans="1:28" ht="39" customHeight="1" x14ac:dyDescent="0.25">
      <c r="A8" s="172" t="s">
        <v>55</v>
      </c>
      <c r="B8" s="168" t="s">
        <v>305</v>
      </c>
      <c r="C8" s="267" t="s">
        <v>332</v>
      </c>
      <c r="D8" s="168" t="s">
        <v>801</v>
      </c>
      <c r="E8" s="19">
        <v>1</v>
      </c>
      <c r="F8" s="24" t="s">
        <v>802</v>
      </c>
      <c r="G8" s="24" t="s">
        <v>522</v>
      </c>
      <c r="H8" s="168" t="s">
        <v>304</v>
      </c>
      <c r="I8" s="168" t="s">
        <v>304</v>
      </c>
      <c r="J8" s="168">
        <v>0</v>
      </c>
      <c r="K8" s="267">
        <v>1</v>
      </c>
      <c r="L8" s="36"/>
      <c r="M8" s="1"/>
      <c r="N8" s="1"/>
      <c r="O8" s="1"/>
      <c r="P8" s="1"/>
      <c r="Q8" s="1"/>
      <c r="R8" s="1"/>
      <c r="S8" s="1"/>
      <c r="T8" s="1"/>
      <c r="U8" s="1"/>
      <c r="V8" s="1"/>
      <c r="W8" s="1"/>
      <c r="X8" s="168" t="s">
        <v>327</v>
      </c>
      <c r="Y8" s="173" t="s">
        <v>1</v>
      </c>
      <c r="Z8" s="179">
        <v>0</v>
      </c>
      <c r="AA8" s="2"/>
      <c r="AB8" s="2"/>
    </row>
    <row r="9" spans="1:28" ht="19.5" x14ac:dyDescent="0.25">
      <c r="A9" s="172"/>
      <c r="B9" s="168"/>
      <c r="C9" s="267"/>
      <c r="D9" s="168"/>
      <c r="E9" s="19">
        <v>2</v>
      </c>
      <c r="F9" s="24" t="s">
        <v>804</v>
      </c>
      <c r="G9" s="24" t="s">
        <v>523</v>
      </c>
      <c r="H9" s="168"/>
      <c r="I9" s="168"/>
      <c r="J9" s="168"/>
      <c r="K9" s="267"/>
      <c r="L9" s="36"/>
      <c r="M9" s="1"/>
      <c r="N9" s="1"/>
      <c r="O9" s="1"/>
      <c r="P9" s="1"/>
      <c r="Q9" s="1"/>
      <c r="R9" s="1"/>
      <c r="S9" s="1"/>
      <c r="T9" s="1"/>
      <c r="U9" s="1"/>
      <c r="V9" s="1"/>
      <c r="W9" s="1"/>
      <c r="X9" s="168"/>
      <c r="Y9" s="174"/>
      <c r="Z9" s="180"/>
      <c r="AA9" s="2"/>
      <c r="AB9" s="2"/>
    </row>
    <row r="10" spans="1:28" ht="39" x14ac:dyDescent="0.25">
      <c r="A10" s="172"/>
      <c r="B10" s="168"/>
      <c r="C10" s="267"/>
      <c r="D10" s="168"/>
      <c r="E10" s="19">
        <v>3</v>
      </c>
      <c r="F10" s="24" t="s">
        <v>805</v>
      </c>
      <c r="G10" s="24" t="s">
        <v>524</v>
      </c>
      <c r="H10" s="168"/>
      <c r="I10" s="168"/>
      <c r="J10" s="168"/>
      <c r="K10" s="267"/>
      <c r="L10" s="36"/>
      <c r="M10" s="1"/>
      <c r="N10" s="1"/>
      <c r="O10" s="1"/>
      <c r="P10" s="1"/>
      <c r="Q10" s="1"/>
      <c r="R10" s="1"/>
      <c r="S10" s="1"/>
      <c r="T10" s="1"/>
      <c r="U10" s="1"/>
      <c r="V10" s="1"/>
      <c r="W10" s="1"/>
      <c r="X10" s="168"/>
      <c r="Y10" s="174"/>
      <c r="Z10" s="180"/>
      <c r="AA10" s="2"/>
      <c r="AB10" s="2"/>
    </row>
    <row r="11" spans="1:28" ht="19.5" x14ac:dyDescent="0.3">
      <c r="A11" s="172"/>
      <c r="B11" s="168"/>
      <c r="C11" s="267"/>
      <c r="D11" s="168"/>
      <c r="E11" s="19">
        <v>4</v>
      </c>
      <c r="F11" s="24" t="s">
        <v>803</v>
      </c>
      <c r="G11" s="24" t="s">
        <v>525</v>
      </c>
      <c r="H11" s="168" t="s">
        <v>306</v>
      </c>
      <c r="I11" s="168" t="s">
        <v>303</v>
      </c>
      <c r="J11" s="197">
        <v>0</v>
      </c>
      <c r="K11" s="197">
        <v>0.9</v>
      </c>
      <c r="L11" s="36"/>
      <c r="M11" s="37"/>
      <c r="N11" s="38"/>
      <c r="O11" s="37"/>
      <c r="P11" s="37"/>
      <c r="Q11" s="38"/>
      <c r="R11" s="37"/>
      <c r="S11" s="37"/>
      <c r="T11" s="38"/>
      <c r="U11" s="37"/>
      <c r="V11" s="37"/>
      <c r="W11" s="38"/>
      <c r="X11" s="168" t="s">
        <v>327</v>
      </c>
      <c r="Y11" s="174"/>
      <c r="Z11" s="180"/>
      <c r="AA11" s="2"/>
      <c r="AB11" s="2"/>
    </row>
    <row r="12" spans="1:28" ht="39" x14ac:dyDescent="0.25">
      <c r="A12" s="172"/>
      <c r="B12" s="168"/>
      <c r="C12" s="267"/>
      <c r="D12" s="168"/>
      <c r="E12" s="19">
        <v>5</v>
      </c>
      <c r="F12" s="24" t="s">
        <v>806</v>
      </c>
      <c r="G12" s="24" t="s">
        <v>526</v>
      </c>
      <c r="H12" s="168"/>
      <c r="I12" s="168"/>
      <c r="J12" s="197"/>
      <c r="K12" s="197"/>
      <c r="L12" s="36"/>
      <c r="M12" s="36"/>
      <c r="N12" s="36"/>
      <c r="O12" s="36"/>
      <c r="P12" s="36"/>
      <c r="Q12" s="36"/>
      <c r="R12" s="36"/>
      <c r="S12" s="36"/>
      <c r="T12" s="36"/>
      <c r="U12" s="36"/>
      <c r="V12" s="36"/>
      <c r="W12" s="36"/>
      <c r="X12" s="168"/>
      <c r="Y12" s="175"/>
      <c r="Z12" s="181"/>
      <c r="AA12" s="2"/>
      <c r="AB12" s="2"/>
    </row>
    <row r="13" spans="1:28" ht="39" x14ac:dyDescent="0.25">
      <c r="A13" s="172"/>
      <c r="B13" s="168"/>
      <c r="C13" s="267"/>
      <c r="D13" s="168" t="s">
        <v>815</v>
      </c>
      <c r="E13" s="19">
        <v>1</v>
      </c>
      <c r="F13" s="24" t="s">
        <v>807</v>
      </c>
      <c r="G13" s="24" t="s">
        <v>518</v>
      </c>
      <c r="H13" s="168" t="s">
        <v>307</v>
      </c>
      <c r="I13" s="168" t="s">
        <v>303</v>
      </c>
      <c r="J13" s="197">
        <v>0</v>
      </c>
      <c r="K13" s="197">
        <v>0.9</v>
      </c>
      <c r="L13" s="263"/>
      <c r="M13" s="170"/>
      <c r="N13" s="171"/>
      <c r="O13" s="170"/>
      <c r="P13" s="170"/>
      <c r="Q13" s="171"/>
      <c r="R13" s="170"/>
      <c r="S13" s="170"/>
      <c r="T13" s="171"/>
      <c r="U13" s="170"/>
      <c r="V13" s="170"/>
      <c r="W13" s="171"/>
      <c r="X13" s="168" t="s">
        <v>327</v>
      </c>
      <c r="Y13" s="168" t="s">
        <v>46</v>
      </c>
      <c r="Z13" s="179">
        <v>0</v>
      </c>
      <c r="AA13" s="2"/>
      <c r="AB13" s="2"/>
    </row>
    <row r="14" spans="1:28" ht="39" x14ac:dyDescent="0.25">
      <c r="A14" s="172"/>
      <c r="B14" s="168"/>
      <c r="C14" s="267"/>
      <c r="D14" s="168"/>
      <c r="E14" s="19">
        <v>2</v>
      </c>
      <c r="F14" s="24" t="s">
        <v>808</v>
      </c>
      <c r="G14" s="24" t="s">
        <v>519</v>
      </c>
      <c r="H14" s="168"/>
      <c r="I14" s="168"/>
      <c r="J14" s="197"/>
      <c r="K14" s="197"/>
      <c r="L14" s="263"/>
      <c r="M14" s="170"/>
      <c r="N14" s="171"/>
      <c r="O14" s="170"/>
      <c r="P14" s="170"/>
      <c r="Q14" s="171"/>
      <c r="R14" s="170"/>
      <c r="S14" s="170"/>
      <c r="T14" s="171"/>
      <c r="U14" s="170"/>
      <c r="V14" s="170"/>
      <c r="W14" s="171"/>
      <c r="X14" s="168"/>
      <c r="Y14" s="168"/>
      <c r="Z14" s="180"/>
      <c r="AA14" s="2"/>
      <c r="AB14" s="2"/>
    </row>
    <row r="15" spans="1:28" ht="58.5" x14ac:dyDescent="0.25">
      <c r="A15" s="172"/>
      <c r="B15" s="168"/>
      <c r="C15" s="267"/>
      <c r="D15" s="168"/>
      <c r="E15" s="19">
        <v>3</v>
      </c>
      <c r="F15" s="24" t="s">
        <v>809</v>
      </c>
      <c r="G15" s="24" t="s">
        <v>520</v>
      </c>
      <c r="H15" s="168"/>
      <c r="I15" s="168"/>
      <c r="J15" s="197"/>
      <c r="K15" s="197"/>
      <c r="L15" s="263"/>
      <c r="M15" s="170"/>
      <c r="N15" s="171"/>
      <c r="O15" s="170"/>
      <c r="P15" s="170"/>
      <c r="Q15" s="171"/>
      <c r="R15" s="170"/>
      <c r="S15" s="170"/>
      <c r="T15" s="171"/>
      <c r="U15" s="170"/>
      <c r="V15" s="170"/>
      <c r="W15" s="171"/>
      <c r="X15" s="168"/>
      <c r="Y15" s="168"/>
      <c r="Z15" s="180"/>
      <c r="AA15" s="2"/>
      <c r="AB15" s="2"/>
    </row>
    <row r="16" spans="1:28" ht="39" x14ac:dyDescent="0.25">
      <c r="A16" s="172"/>
      <c r="B16" s="168"/>
      <c r="C16" s="267"/>
      <c r="D16" s="168"/>
      <c r="E16" s="19">
        <v>4</v>
      </c>
      <c r="F16" s="24" t="s">
        <v>810</v>
      </c>
      <c r="G16" s="24" t="s">
        <v>521</v>
      </c>
      <c r="H16" s="168"/>
      <c r="I16" s="168"/>
      <c r="J16" s="197"/>
      <c r="K16" s="197"/>
      <c r="L16" s="263"/>
      <c r="M16" s="170"/>
      <c r="N16" s="171"/>
      <c r="O16" s="170"/>
      <c r="P16" s="170"/>
      <c r="Q16" s="171"/>
      <c r="R16" s="170"/>
      <c r="S16" s="170"/>
      <c r="T16" s="171"/>
      <c r="U16" s="170"/>
      <c r="V16" s="170"/>
      <c r="W16" s="171"/>
      <c r="X16" s="168"/>
      <c r="Y16" s="168"/>
      <c r="Z16" s="181"/>
      <c r="AA16" s="2"/>
      <c r="AB16" s="2"/>
    </row>
    <row r="17" spans="1:28" ht="123" customHeight="1" x14ac:dyDescent="0.25">
      <c r="A17" s="172"/>
      <c r="B17" s="168"/>
      <c r="C17" s="267"/>
      <c r="D17" s="168" t="s">
        <v>514</v>
      </c>
      <c r="E17" s="19">
        <v>1</v>
      </c>
      <c r="F17" s="24" t="s">
        <v>811</v>
      </c>
      <c r="G17" s="24" t="s">
        <v>515</v>
      </c>
      <c r="H17" s="264" t="s">
        <v>326</v>
      </c>
      <c r="I17" s="264" t="s">
        <v>326</v>
      </c>
      <c r="J17" s="197">
        <v>0</v>
      </c>
      <c r="K17" s="197">
        <v>0.9</v>
      </c>
      <c r="L17" s="171"/>
      <c r="M17" s="171"/>
      <c r="N17" s="171"/>
      <c r="O17" s="171"/>
      <c r="P17" s="171"/>
      <c r="Q17" s="171"/>
      <c r="R17" s="171"/>
      <c r="S17" s="171"/>
      <c r="T17" s="171"/>
      <c r="U17" s="171"/>
      <c r="V17" s="171"/>
      <c r="W17" s="171"/>
      <c r="X17" s="168" t="s">
        <v>327</v>
      </c>
      <c r="Y17" s="274" t="s">
        <v>328</v>
      </c>
      <c r="Z17" s="179">
        <v>0</v>
      </c>
      <c r="AA17" s="2"/>
      <c r="AB17" s="2"/>
    </row>
    <row r="18" spans="1:28" ht="39" x14ac:dyDescent="0.25">
      <c r="A18" s="172"/>
      <c r="B18" s="168"/>
      <c r="C18" s="267"/>
      <c r="D18" s="168"/>
      <c r="E18" s="19">
        <v>2</v>
      </c>
      <c r="F18" s="24" t="s">
        <v>812</v>
      </c>
      <c r="G18" s="24" t="s">
        <v>516</v>
      </c>
      <c r="H18" s="265"/>
      <c r="I18" s="265"/>
      <c r="J18" s="197"/>
      <c r="K18" s="197"/>
      <c r="L18" s="171"/>
      <c r="M18" s="171"/>
      <c r="N18" s="171"/>
      <c r="O18" s="171"/>
      <c r="P18" s="171"/>
      <c r="Q18" s="171"/>
      <c r="R18" s="171"/>
      <c r="S18" s="171"/>
      <c r="T18" s="171"/>
      <c r="U18" s="171"/>
      <c r="V18" s="171"/>
      <c r="W18" s="171"/>
      <c r="X18" s="168"/>
      <c r="Y18" s="275"/>
      <c r="Z18" s="180"/>
      <c r="AA18" s="2"/>
      <c r="AB18" s="2"/>
    </row>
    <row r="19" spans="1:28" ht="39" x14ac:dyDescent="0.25">
      <c r="A19" s="172"/>
      <c r="B19" s="168"/>
      <c r="C19" s="267"/>
      <c r="D19" s="168"/>
      <c r="E19" s="19">
        <v>3</v>
      </c>
      <c r="F19" s="24" t="s">
        <v>813</v>
      </c>
      <c r="G19" s="24" t="s">
        <v>517</v>
      </c>
      <c r="H19" s="265"/>
      <c r="I19" s="265"/>
      <c r="J19" s="197"/>
      <c r="K19" s="197"/>
      <c r="L19" s="171"/>
      <c r="M19" s="171"/>
      <c r="N19" s="171"/>
      <c r="O19" s="171"/>
      <c r="P19" s="171"/>
      <c r="Q19" s="171"/>
      <c r="R19" s="171"/>
      <c r="S19" s="171"/>
      <c r="T19" s="171"/>
      <c r="U19" s="171"/>
      <c r="V19" s="171"/>
      <c r="W19" s="171"/>
      <c r="X19" s="168"/>
      <c r="Y19" s="275"/>
      <c r="Z19" s="180"/>
      <c r="AA19" s="2"/>
      <c r="AB19" s="2"/>
    </row>
    <row r="20" spans="1:28" ht="39" x14ac:dyDescent="0.25">
      <c r="A20" s="172"/>
      <c r="B20" s="168"/>
      <c r="C20" s="267"/>
      <c r="D20" s="168"/>
      <c r="E20" s="19">
        <v>4</v>
      </c>
      <c r="F20" s="24" t="s">
        <v>814</v>
      </c>
      <c r="G20" s="24" t="s">
        <v>683</v>
      </c>
      <c r="H20" s="266"/>
      <c r="I20" s="266"/>
      <c r="J20" s="197"/>
      <c r="K20" s="197"/>
      <c r="L20" s="171"/>
      <c r="M20" s="171"/>
      <c r="N20" s="171"/>
      <c r="O20" s="171"/>
      <c r="P20" s="171"/>
      <c r="Q20" s="171"/>
      <c r="R20" s="171"/>
      <c r="S20" s="171"/>
      <c r="T20" s="171"/>
      <c r="U20" s="171"/>
      <c r="V20" s="171"/>
      <c r="W20" s="171"/>
      <c r="X20" s="168"/>
      <c r="Y20" s="276"/>
      <c r="Z20" s="181"/>
      <c r="AA20" s="2"/>
      <c r="AB20" s="2"/>
    </row>
    <row r="24" spans="1:28" ht="18.75" x14ac:dyDescent="0.25">
      <c r="A24" s="78" t="s">
        <v>609</v>
      </c>
      <c r="B24" s="4" t="s">
        <v>610</v>
      </c>
      <c r="C24" s="5">
        <v>3</v>
      </c>
      <c r="Z24" s="35">
        <f>SUM(Z8:Z20)</f>
        <v>0</v>
      </c>
    </row>
    <row r="25" spans="1:28" ht="18.75" x14ac:dyDescent="0.25">
      <c r="A25" s="79"/>
      <c r="B25" s="4" t="s">
        <v>611</v>
      </c>
      <c r="C25" s="5">
        <v>11</v>
      </c>
    </row>
    <row r="26" spans="1:28" ht="18.75" x14ac:dyDescent="0.25">
      <c r="A26" s="80"/>
      <c r="B26" s="4" t="s">
        <v>612</v>
      </c>
      <c r="C26" s="5">
        <v>4</v>
      </c>
    </row>
  </sheetData>
  <mergeCells count="84">
    <mergeCell ref="Z17:Z20"/>
    <mergeCell ref="V17:V20"/>
    <mergeCell ref="W17:W20"/>
    <mergeCell ref="X17:X20"/>
    <mergeCell ref="X8:X10"/>
    <mergeCell ref="X13:X16"/>
    <mergeCell ref="Y13:Y16"/>
    <mergeCell ref="Y8:Y12"/>
    <mergeCell ref="X11:X12"/>
    <mergeCell ref="S13:S16"/>
    <mergeCell ref="Z13:Z16"/>
    <mergeCell ref="M17:M20"/>
    <mergeCell ref="N17:N20"/>
    <mergeCell ref="O17:O20"/>
    <mergeCell ref="P17:P20"/>
    <mergeCell ref="Y17:Y20"/>
    <mergeCell ref="Q17:Q20"/>
    <mergeCell ref="R17:R20"/>
    <mergeCell ref="S17:S20"/>
    <mergeCell ref="T17:T20"/>
    <mergeCell ref="U17:U20"/>
    <mergeCell ref="U13:U16"/>
    <mergeCell ref="V13:V16"/>
    <mergeCell ref="T13:T16"/>
    <mergeCell ref="W13:W16"/>
    <mergeCell ref="D17:D20"/>
    <mergeCell ref="C8:C20"/>
    <mergeCell ref="B8:B20"/>
    <mergeCell ref="K11:K12"/>
    <mergeCell ref="L17:L20"/>
    <mergeCell ref="A5:B5"/>
    <mergeCell ref="A6:A7"/>
    <mergeCell ref="B6:B7"/>
    <mergeCell ref="C6:C7"/>
    <mergeCell ref="D6:D7"/>
    <mergeCell ref="C5:AB5"/>
    <mergeCell ref="AA6:AA7"/>
    <mergeCell ref="AB6:AB7"/>
    <mergeCell ref="K6:K7"/>
    <mergeCell ref="L6:N6"/>
    <mergeCell ref="O6:Q6"/>
    <mergeCell ref="R6:T6"/>
    <mergeCell ref="U6:W6"/>
    <mergeCell ref="X6:X7"/>
    <mergeCell ref="Z6:Z7"/>
    <mergeCell ref="Y6:Y7"/>
    <mergeCell ref="A1:B3"/>
    <mergeCell ref="A4:B4"/>
    <mergeCell ref="C4:AB4"/>
    <mergeCell ref="C3:AB3"/>
    <mergeCell ref="C2:AB2"/>
    <mergeCell ref="C1:AB1"/>
    <mergeCell ref="P13:P16"/>
    <mergeCell ref="R13:R16"/>
    <mergeCell ref="Q13:Q16"/>
    <mergeCell ref="F6:F7"/>
    <mergeCell ref="Z8:Z12"/>
    <mergeCell ref="K13:K16"/>
    <mergeCell ref="I13:I16"/>
    <mergeCell ref="J13:J16"/>
    <mergeCell ref="H13:H16"/>
    <mergeCell ref="H8:H10"/>
    <mergeCell ref="I8:I10"/>
    <mergeCell ref="H11:H12"/>
    <mergeCell ref="I11:I12"/>
    <mergeCell ref="J8:J10"/>
    <mergeCell ref="J11:J12"/>
    <mergeCell ref="K8:K10"/>
    <mergeCell ref="G6:G7"/>
    <mergeCell ref="A24:A26"/>
    <mergeCell ref="N13:N16"/>
    <mergeCell ref="M13:M16"/>
    <mergeCell ref="O13:O16"/>
    <mergeCell ref="D13:D16"/>
    <mergeCell ref="D8:D12"/>
    <mergeCell ref="L13:L16"/>
    <mergeCell ref="H6:H7"/>
    <mergeCell ref="I6:I7"/>
    <mergeCell ref="J6:J7"/>
    <mergeCell ref="A8:A20"/>
    <mergeCell ref="I17:I20"/>
    <mergeCell ref="H17:H20"/>
    <mergeCell ref="K17:K20"/>
    <mergeCell ref="J17:J20"/>
  </mergeCells>
  <pageMargins left="0.7" right="0.7" top="0.75" bottom="0.75" header="0.3" footer="0.3"/>
  <pageSetup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FFFB3-D8FE-4176-815E-6F9F887FEAAB}">
  <sheetPr>
    <pageSetUpPr fitToPage="1"/>
  </sheetPr>
  <dimension ref="A1:AA973"/>
  <sheetViews>
    <sheetView zoomScale="58" zoomScaleNormal="50" workbookViewId="0">
      <selection activeCell="D8" sqref="D8:D21"/>
    </sheetView>
  </sheetViews>
  <sheetFormatPr baseColWidth="10" defaultColWidth="24.140625" defaultRowHeight="15" x14ac:dyDescent="0.25"/>
  <cols>
    <col min="1" max="1" width="29.85546875" customWidth="1"/>
    <col min="2" max="2" width="29.28515625" customWidth="1"/>
    <col min="5" max="6" width="31.5703125" customWidth="1"/>
    <col min="7" max="7" width="31.28515625" customWidth="1"/>
    <col min="8" max="8" width="38.42578125" customWidth="1"/>
    <col min="9" max="9" width="19.5703125" customWidth="1"/>
    <col min="10" max="10" width="22.140625" customWidth="1"/>
    <col min="11" max="12" width="8.42578125" customWidth="1"/>
    <col min="13" max="13" width="8.140625" customWidth="1"/>
    <col min="14" max="14" width="7.85546875" customWidth="1"/>
    <col min="15" max="15" width="8.7109375" customWidth="1"/>
    <col min="16" max="16" width="8.140625" customWidth="1"/>
    <col min="17" max="17" width="7" customWidth="1"/>
    <col min="18" max="19" width="8.7109375" customWidth="1"/>
    <col min="20" max="20" width="8.140625" customWidth="1"/>
    <col min="21" max="21" width="8.42578125" customWidth="1"/>
    <col min="22" max="22" width="7.5703125" customWidth="1"/>
    <col min="23" max="28" width="24.140625" customWidth="1"/>
  </cols>
  <sheetData>
    <row r="1" spans="1:27" ht="33" x14ac:dyDescent="0.25">
      <c r="A1" s="198" t="e" vm="1">
        <v>#VALUE!</v>
      </c>
      <c r="B1" s="198"/>
      <c r="C1" s="277" t="s">
        <v>11</v>
      </c>
      <c r="D1" s="277"/>
      <c r="E1" s="277"/>
      <c r="F1" s="277"/>
      <c r="G1" s="277"/>
      <c r="H1" s="277"/>
      <c r="I1" s="277"/>
      <c r="J1" s="277"/>
      <c r="K1" s="277"/>
      <c r="L1" s="277"/>
      <c r="M1" s="277"/>
      <c r="N1" s="277"/>
      <c r="O1" s="277"/>
      <c r="P1" s="277"/>
      <c r="Q1" s="277"/>
      <c r="R1" s="277"/>
      <c r="S1" s="277"/>
      <c r="T1" s="277"/>
      <c r="U1" s="277"/>
      <c r="V1" s="277"/>
      <c r="W1" s="277"/>
      <c r="X1" s="277"/>
      <c r="Y1" s="277"/>
      <c r="Z1" s="277"/>
      <c r="AA1" s="277"/>
    </row>
    <row r="2" spans="1:27" ht="25.5" x14ac:dyDescent="0.25">
      <c r="A2" s="198"/>
      <c r="B2" s="198"/>
      <c r="C2" s="278" t="s">
        <v>0</v>
      </c>
      <c r="D2" s="278"/>
      <c r="E2" s="278"/>
      <c r="F2" s="278"/>
      <c r="G2" s="278"/>
      <c r="H2" s="278"/>
      <c r="I2" s="278"/>
      <c r="J2" s="278"/>
      <c r="K2" s="278"/>
      <c r="L2" s="278"/>
      <c r="M2" s="278"/>
      <c r="N2" s="278"/>
      <c r="O2" s="278"/>
      <c r="P2" s="278"/>
      <c r="Q2" s="278"/>
      <c r="R2" s="278"/>
      <c r="S2" s="278"/>
      <c r="T2" s="278"/>
      <c r="U2" s="278"/>
      <c r="V2" s="278"/>
      <c r="W2" s="278"/>
      <c r="X2" s="278"/>
      <c r="Y2" s="278"/>
      <c r="Z2" s="278"/>
      <c r="AA2" s="278"/>
    </row>
    <row r="3" spans="1:27" ht="25.5" x14ac:dyDescent="0.25">
      <c r="A3" s="198"/>
      <c r="B3" s="198"/>
      <c r="C3" s="278" t="s">
        <v>13</v>
      </c>
      <c r="D3" s="278"/>
      <c r="E3" s="278"/>
      <c r="F3" s="278"/>
      <c r="G3" s="278"/>
      <c r="H3" s="278"/>
      <c r="I3" s="278"/>
      <c r="J3" s="278"/>
      <c r="K3" s="278"/>
      <c r="L3" s="278"/>
      <c r="M3" s="278"/>
      <c r="N3" s="278"/>
      <c r="O3" s="278"/>
      <c r="P3" s="278"/>
      <c r="Q3" s="278"/>
      <c r="R3" s="278"/>
      <c r="S3" s="278"/>
      <c r="T3" s="278"/>
      <c r="U3" s="278"/>
      <c r="V3" s="278"/>
      <c r="W3" s="278"/>
      <c r="X3" s="278"/>
      <c r="Y3" s="278"/>
      <c r="Z3" s="278"/>
      <c r="AA3" s="278"/>
    </row>
    <row r="4" spans="1:27" ht="25.5" customHeight="1" x14ac:dyDescent="0.25">
      <c r="A4" s="199" t="s">
        <v>2</v>
      </c>
      <c r="B4" s="200"/>
      <c r="C4" s="279" t="s">
        <v>187</v>
      </c>
      <c r="D4" s="279"/>
      <c r="E4" s="279"/>
      <c r="F4" s="279"/>
      <c r="G4" s="279"/>
      <c r="H4" s="279"/>
      <c r="I4" s="279"/>
      <c r="J4" s="279"/>
      <c r="K4" s="279"/>
      <c r="L4" s="279"/>
      <c r="M4" s="279"/>
      <c r="N4" s="279"/>
      <c r="O4" s="279"/>
      <c r="P4" s="279"/>
      <c r="Q4" s="279"/>
      <c r="R4" s="279"/>
      <c r="S4" s="279"/>
      <c r="T4" s="279"/>
      <c r="U4" s="279"/>
      <c r="V4" s="279"/>
      <c r="W4" s="279"/>
      <c r="X4" s="279"/>
      <c r="Y4" s="279"/>
      <c r="Z4" s="279"/>
      <c r="AA4" s="279"/>
    </row>
    <row r="5" spans="1:27" ht="25.5" customHeight="1" x14ac:dyDescent="0.25">
      <c r="A5" s="199" t="s">
        <v>36</v>
      </c>
      <c r="B5" s="200"/>
      <c r="C5" s="279" t="s">
        <v>188</v>
      </c>
      <c r="D5" s="279"/>
      <c r="E5" s="279"/>
      <c r="F5" s="279"/>
      <c r="G5" s="279"/>
      <c r="H5" s="279"/>
      <c r="I5" s="279"/>
      <c r="J5" s="279"/>
      <c r="K5" s="279"/>
      <c r="L5" s="279"/>
      <c r="M5" s="279"/>
      <c r="N5" s="279"/>
      <c r="O5" s="279"/>
      <c r="P5" s="279"/>
      <c r="Q5" s="279"/>
      <c r="R5" s="279"/>
      <c r="S5" s="279"/>
      <c r="T5" s="279"/>
      <c r="U5" s="279"/>
      <c r="V5" s="279"/>
      <c r="W5" s="279"/>
      <c r="X5" s="279"/>
      <c r="Y5" s="279"/>
      <c r="Z5" s="279"/>
      <c r="AA5" s="279"/>
    </row>
    <row r="6" spans="1:27" ht="49.5" customHeight="1" x14ac:dyDescent="0.25">
      <c r="A6" s="280" t="s">
        <v>14</v>
      </c>
      <c r="B6" s="280" t="s">
        <v>106</v>
      </c>
      <c r="C6" s="282" t="s">
        <v>15</v>
      </c>
      <c r="D6" s="282" t="s">
        <v>4</v>
      </c>
      <c r="E6" s="282" t="s">
        <v>6</v>
      </c>
      <c r="F6" s="283" t="s">
        <v>402</v>
      </c>
      <c r="G6" s="282" t="s">
        <v>17</v>
      </c>
      <c r="H6" s="282" t="s">
        <v>5</v>
      </c>
      <c r="I6" s="282" t="s">
        <v>177</v>
      </c>
      <c r="J6" s="283" t="s">
        <v>18</v>
      </c>
      <c r="K6" s="289" t="s">
        <v>19</v>
      </c>
      <c r="L6" s="286"/>
      <c r="M6" s="287"/>
      <c r="N6" s="285" t="s">
        <v>23</v>
      </c>
      <c r="O6" s="286"/>
      <c r="P6" s="287"/>
      <c r="Q6" s="285" t="s">
        <v>27</v>
      </c>
      <c r="R6" s="286"/>
      <c r="S6" s="287"/>
      <c r="T6" s="285" t="s">
        <v>28</v>
      </c>
      <c r="U6" s="286"/>
      <c r="V6" s="287"/>
      <c r="W6" s="282" t="s">
        <v>7</v>
      </c>
      <c r="X6" s="283" t="s">
        <v>8</v>
      </c>
      <c r="Y6" s="283" t="s">
        <v>10</v>
      </c>
      <c r="Z6" s="283" t="s">
        <v>9</v>
      </c>
      <c r="AA6" s="283" t="s">
        <v>96</v>
      </c>
    </row>
    <row r="7" spans="1:27" ht="40.5" customHeight="1" x14ac:dyDescent="0.25">
      <c r="A7" s="281"/>
      <c r="B7" s="281"/>
      <c r="C7" s="281"/>
      <c r="D7" s="281"/>
      <c r="E7" s="281"/>
      <c r="F7" s="290"/>
      <c r="G7" s="281"/>
      <c r="H7" s="281"/>
      <c r="I7" s="281"/>
      <c r="J7" s="284"/>
      <c r="K7" s="31" t="s">
        <v>20</v>
      </c>
      <c r="L7" s="31" t="s">
        <v>21</v>
      </c>
      <c r="M7" s="31" t="s">
        <v>22</v>
      </c>
      <c r="N7" s="31" t="s">
        <v>24</v>
      </c>
      <c r="O7" s="31" t="s">
        <v>25</v>
      </c>
      <c r="P7" s="31" t="s">
        <v>26</v>
      </c>
      <c r="Q7" s="31" t="s">
        <v>29</v>
      </c>
      <c r="R7" s="31" t="s">
        <v>30</v>
      </c>
      <c r="S7" s="31" t="s">
        <v>31</v>
      </c>
      <c r="T7" s="31" t="s">
        <v>32</v>
      </c>
      <c r="U7" s="31" t="s">
        <v>33</v>
      </c>
      <c r="V7" s="31" t="s">
        <v>34</v>
      </c>
      <c r="W7" s="281"/>
      <c r="X7" s="284"/>
      <c r="Y7" s="284"/>
      <c r="Z7" s="284"/>
      <c r="AA7" s="284"/>
    </row>
    <row r="8" spans="1:27" ht="97.5" customHeight="1" x14ac:dyDescent="0.25">
      <c r="A8" s="172" t="s">
        <v>55</v>
      </c>
      <c r="B8" s="168" t="s">
        <v>196</v>
      </c>
      <c r="C8" s="168" t="s">
        <v>190</v>
      </c>
      <c r="D8" s="168" t="s">
        <v>348</v>
      </c>
      <c r="E8" s="24" t="s">
        <v>221</v>
      </c>
      <c r="F8" s="19" t="s">
        <v>380</v>
      </c>
      <c r="G8" s="19" t="s">
        <v>191</v>
      </c>
      <c r="H8" s="19" t="s">
        <v>189</v>
      </c>
      <c r="I8" s="19">
        <v>0</v>
      </c>
      <c r="J8" s="19">
        <v>1</v>
      </c>
      <c r="K8" s="32">
        <v>1</v>
      </c>
      <c r="L8" s="29"/>
      <c r="M8" s="29"/>
      <c r="N8" s="29"/>
      <c r="O8" s="29"/>
      <c r="P8" s="29"/>
      <c r="Q8" s="29"/>
      <c r="R8" s="29"/>
      <c r="S8" s="29"/>
      <c r="T8" s="29"/>
      <c r="U8" s="29"/>
      <c r="V8" s="29"/>
      <c r="W8" s="24" t="s">
        <v>321</v>
      </c>
      <c r="X8" s="19" t="s">
        <v>46</v>
      </c>
      <c r="Y8" s="25">
        <v>27000</v>
      </c>
      <c r="Z8" s="24" t="s">
        <v>222</v>
      </c>
      <c r="AA8" s="24" t="s">
        <v>223</v>
      </c>
    </row>
    <row r="9" spans="1:27" ht="85.5" customHeight="1" x14ac:dyDescent="0.25">
      <c r="A9" s="172"/>
      <c r="B9" s="168"/>
      <c r="C9" s="168"/>
      <c r="D9" s="288"/>
      <c r="E9" s="24" t="s">
        <v>269</v>
      </c>
      <c r="F9" s="19" t="s">
        <v>381</v>
      </c>
      <c r="G9" s="19" t="s">
        <v>224</v>
      </c>
      <c r="H9" s="19" t="s">
        <v>225</v>
      </c>
      <c r="I9" s="19">
        <v>0</v>
      </c>
      <c r="J9" s="19">
        <v>4</v>
      </c>
      <c r="K9" s="19"/>
      <c r="L9" s="19"/>
      <c r="M9" s="32">
        <v>1</v>
      </c>
      <c r="N9" s="19"/>
      <c r="O9" s="19"/>
      <c r="P9" s="32">
        <v>1</v>
      </c>
      <c r="Q9" s="19"/>
      <c r="R9" s="19"/>
      <c r="S9" s="32">
        <v>1</v>
      </c>
      <c r="T9" s="19"/>
      <c r="U9" s="19"/>
      <c r="V9" s="32">
        <v>1</v>
      </c>
      <c r="W9" s="24" t="s">
        <v>321</v>
      </c>
      <c r="X9" s="19" t="s">
        <v>46</v>
      </c>
      <c r="Y9" s="25">
        <v>600000</v>
      </c>
      <c r="Z9" s="24" t="s">
        <v>226</v>
      </c>
      <c r="AA9" s="24" t="s">
        <v>227</v>
      </c>
    </row>
    <row r="10" spans="1:27" ht="78" x14ac:dyDescent="0.25">
      <c r="A10" s="172"/>
      <c r="B10" s="168"/>
      <c r="C10" s="168"/>
      <c r="D10" s="288"/>
      <c r="E10" s="24" t="s">
        <v>270</v>
      </c>
      <c r="F10" s="19" t="s">
        <v>382</v>
      </c>
      <c r="G10" s="19" t="s">
        <v>228</v>
      </c>
      <c r="H10" s="19" t="s">
        <v>229</v>
      </c>
      <c r="I10" s="19">
        <v>85</v>
      </c>
      <c r="J10" s="19">
        <v>95</v>
      </c>
      <c r="K10" s="32">
        <v>1</v>
      </c>
      <c r="L10" s="32">
        <v>2</v>
      </c>
      <c r="M10" s="32">
        <v>3</v>
      </c>
      <c r="N10" s="32">
        <v>4</v>
      </c>
      <c r="O10" s="32">
        <v>5</v>
      </c>
      <c r="P10" s="32">
        <v>6</v>
      </c>
      <c r="Q10" s="32">
        <v>7</v>
      </c>
      <c r="R10" s="32">
        <v>8</v>
      </c>
      <c r="S10" s="32">
        <v>9</v>
      </c>
      <c r="T10" s="32">
        <v>10</v>
      </c>
      <c r="U10" s="32">
        <v>11</v>
      </c>
      <c r="V10" s="32">
        <v>12</v>
      </c>
      <c r="W10" s="24" t="s">
        <v>321</v>
      </c>
      <c r="X10" s="19" t="s">
        <v>46</v>
      </c>
      <c r="Y10" s="25">
        <v>600000</v>
      </c>
      <c r="Z10" s="24" t="s">
        <v>230</v>
      </c>
      <c r="AA10" s="24" t="s">
        <v>231</v>
      </c>
    </row>
    <row r="11" spans="1:27" ht="58.5" x14ac:dyDescent="0.25">
      <c r="A11" s="172"/>
      <c r="B11" s="168"/>
      <c r="C11" s="168"/>
      <c r="D11" s="288"/>
      <c r="E11" s="24" t="s">
        <v>271</v>
      </c>
      <c r="F11" s="19" t="s">
        <v>383</v>
      </c>
      <c r="G11" s="19" t="s">
        <v>232</v>
      </c>
      <c r="H11" s="19" t="s">
        <v>233</v>
      </c>
      <c r="I11" s="19">
        <v>90</v>
      </c>
      <c r="J11" s="19">
        <v>95</v>
      </c>
      <c r="K11" s="32">
        <v>1</v>
      </c>
      <c r="L11" s="19"/>
      <c r="M11" s="19"/>
      <c r="N11" s="32">
        <v>2</v>
      </c>
      <c r="O11" s="19"/>
      <c r="P11" s="19"/>
      <c r="Q11" s="19"/>
      <c r="R11" s="32">
        <v>3</v>
      </c>
      <c r="S11" s="19"/>
      <c r="T11" s="19"/>
      <c r="U11" s="19"/>
      <c r="V11" s="32">
        <v>4</v>
      </c>
      <c r="W11" s="24" t="s">
        <v>321</v>
      </c>
      <c r="X11" s="19" t="s">
        <v>46</v>
      </c>
      <c r="Y11" s="25">
        <v>3600000</v>
      </c>
      <c r="Z11" s="24" t="s">
        <v>234</v>
      </c>
      <c r="AA11" s="24" t="s">
        <v>235</v>
      </c>
    </row>
    <row r="12" spans="1:27" ht="58.5" x14ac:dyDescent="0.25">
      <c r="A12" s="172"/>
      <c r="B12" s="168"/>
      <c r="C12" s="168"/>
      <c r="D12" s="288"/>
      <c r="E12" s="24" t="s">
        <v>272</v>
      </c>
      <c r="F12" s="19" t="s">
        <v>384</v>
      </c>
      <c r="G12" s="19" t="s">
        <v>236</v>
      </c>
      <c r="H12" s="19" t="s">
        <v>237</v>
      </c>
      <c r="I12" s="19">
        <v>85</v>
      </c>
      <c r="J12" s="19">
        <v>95</v>
      </c>
      <c r="K12" s="32">
        <v>1</v>
      </c>
      <c r="L12" s="32">
        <v>2</v>
      </c>
      <c r="M12" s="32">
        <v>3</v>
      </c>
      <c r="N12" s="32">
        <v>4</v>
      </c>
      <c r="O12" s="32">
        <v>5</v>
      </c>
      <c r="P12" s="32">
        <v>6</v>
      </c>
      <c r="Q12" s="32">
        <v>7</v>
      </c>
      <c r="R12" s="32">
        <v>8</v>
      </c>
      <c r="S12" s="32">
        <v>9</v>
      </c>
      <c r="T12" s="32">
        <v>10</v>
      </c>
      <c r="U12" s="32">
        <v>11</v>
      </c>
      <c r="V12" s="32">
        <v>12</v>
      </c>
      <c r="W12" s="24" t="s">
        <v>321</v>
      </c>
      <c r="X12" s="19" t="s">
        <v>46</v>
      </c>
      <c r="Y12" s="25">
        <v>650000</v>
      </c>
      <c r="Z12" s="24" t="s">
        <v>238</v>
      </c>
      <c r="AA12" s="24" t="s">
        <v>239</v>
      </c>
    </row>
    <row r="13" spans="1:27" ht="58.5" x14ac:dyDescent="0.25">
      <c r="A13" s="172"/>
      <c r="B13" s="168"/>
      <c r="C13" s="168"/>
      <c r="D13" s="288"/>
      <c r="E13" s="24" t="s">
        <v>273</v>
      </c>
      <c r="F13" s="19" t="s">
        <v>385</v>
      </c>
      <c r="G13" s="19" t="s">
        <v>240</v>
      </c>
      <c r="H13" s="19" t="s">
        <v>241</v>
      </c>
      <c r="I13" s="19">
        <v>90</v>
      </c>
      <c r="J13" s="19">
        <v>95</v>
      </c>
      <c r="K13" s="32">
        <v>1</v>
      </c>
      <c r="L13" s="32">
        <v>2</v>
      </c>
      <c r="M13" s="32">
        <v>3</v>
      </c>
      <c r="N13" s="32">
        <v>4</v>
      </c>
      <c r="O13" s="32">
        <v>5</v>
      </c>
      <c r="P13" s="32">
        <v>6</v>
      </c>
      <c r="Q13" s="32">
        <v>7</v>
      </c>
      <c r="R13" s="32">
        <v>8</v>
      </c>
      <c r="S13" s="32">
        <v>9</v>
      </c>
      <c r="T13" s="32">
        <v>10</v>
      </c>
      <c r="U13" s="32">
        <v>11</v>
      </c>
      <c r="V13" s="32">
        <v>12</v>
      </c>
      <c r="W13" s="24" t="s">
        <v>321</v>
      </c>
      <c r="X13" s="19" t="s">
        <v>46</v>
      </c>
      <c r="Y13" s="25">
        <v>2400000</v>
      </c>
      <c r="Z13" s="24" t="s">
        <v>242</v>
      </c>
      <c r="AA13" s="24" t="s">
        <v>243</v>
      </c>
    </row>
    <row r="14" spans="1:27" ht="58.5" x14ac:dyDescent="0.25">
      <c r="A14" s="172"/>
      <c r="B14" s="168"/>
      <c r="C14" s="168"/>
      <c r="D14" s="288"/>
      <c r="E14" s="24" t="s">
        <v>446</v>
      </c>
      <c r="F14" s="19" t="s">
        <v>386</v>
      </c>
      <c r="G14" s="19" t="s">
        <v>244</v>
      </c>
      <c r="H14" s="19" t="s">
        <v>245</v>
      </c>
      <c r="I14" s="19">
        <v>85</v>
      </c>
      <c r="J14" s="19">
        <v>100</v>
      </c>
      <c r="K14" s="19"/>
      <c r="L14" s="19"/>
      <c r="M14" s="32">
        <v>1</v>
      </c>
      <c r="N14" s="19"/>
      <c r="O14" s="19"/>
      <c r="P14" s="19"/>
      <c r="Q14" s="19"/>
      <c r="R14" s="19"/>
      <c r="S14" s="19"/>
      <c r="T14" s="32">
        <v>2</v>
      </c>
      <c r="U14" s="19"/>
      <c r="V14" s="19"/>
      <c r="W14" s="24" t="s">
        <v>321</v>
      </c>
      <c r="X14" s="19" t="s">
        <v>46</v>
      </c>
      <c r="Y14" s="25">
        <v>600000</v>
      </c>
      <c r="Z14" s="24" t="s">
        <v>222</v>
      </c>
      <c r="AA14" s="24" t="s">
        <v>320</v>
      </c>
    </row>
    <row r="15" spans="1:27" ht="39" x14ac:dyDescent="0.25">
      <c r="A15" s="172"/>
      <c r="B15" s="168"/>
      <c r="C15" s="168"/>
      <c r="D15" s="288"/>
      <c r="E15" s="24" t="s">
        <v>274</v>
      </c>
      <c r="F15" s="19" t="s">
        <v>387</v>
      </c>
      <c r="G15" s="19" t="s">
        <v>246</v>
      </c>
      <c r="H15" s="19" t="s">
        <v>247</v>
      </c>
      <c r="I15" s="19">
        <v>75</v>
      </c>
      <c r="J15" s="19">
        <v>85</v>
      </c>
      <c r="K15" s="19"/>
      <c r="L15" s="19"/>
      <c r="M15" s="19"/>
      <c r="N15" s="32">
        <v>1</v>
      </c>
      <c r="O15" s="19"/>
      <c r="P15" s="19"/>
      <c r="Q15" s="19"/>
      <c r="R15" s="32">
        <v>2</v>
      </c>
      <c r="S15" s="19"/>
      <c r="T15" s="19"/>
      <c r="U15" s="19"/>
      <c r="V15" s="19"/>
      <c r="W15" s="24" t="s">
        <v>321</v>
      </c>
      <c r="X15" s="19" t="s">
        <v>46</v>
      </c>
      <c r="Y15" s="25">
        <v>200000</v>
      </c>
      <c r="Z15" s="24" t="s">
        <v>248</v>
      </c>
      <c r="AA15" s="24" t="s">
        <v>249</v>
      </c>
    </row>
    <row r="16" spans="1:27" ht="39" x14ac:dyDescent="0.25">
      <c r="A16" s="172"/>
      <c r="B16" s="168"/>
      <c r="C16" s="168"/>
      <c r="D16" s="288"/>
      <c r="E16" s="24" t="s">
        <v>275</v>
      </c>
      <c r="F16" s="19" t="s">
        <v>388</v>
      </c>
      <c r="G16" s="19" t="s">
        <v>250</v>
      </c>
      <c r="H16" s="19" t="s">
        <v>251</v>
      </c>
      <c r="I16" s="19">
        <v>70</v>
      </c>
      <c r="J16" s="19">
        <v>75</v>
      </c>
      <c r="K16" s="19"/>
      <c r="L16" s="19"/>
      <c r="M16" s="19"/>
      <c r="N16" s="32">
        <v>1</v>
      </c>
      <c r="O16" s="19"/>
      <c r="P16" s="19"/>
      <c r="Q16" s="19"/>
      <c r="R16" s="19"/>
      <c r="S16" s="19"/>
      <c r="T16" s="32">
        <v>2</v>
      </c>
      <c r="U16" s="19"/>
      <c r="V16" s="19"/>
      <c r="W16" s="24" t="s">
        <v>321</v>
      </c>
      <c r="X16" s="19" t="s">
        <v>46</v>
      </c>
      <c r="Y16" s="25">
        <v>750000</v>
      </c>
      <c r="Z16" s="24" t="s">
        <v>252</v>
      </c>
      <c r="AA16" s="24" t="s">
        <v>253</v>
      </c>
    </row>
    <row r="17" spans="1:27" ht="58.5" x14ac:dyDescent="0.25">
      <c r="A17" s="172"/>
      <c r="B17" s="168"/>
      <c r="C17" s="168"/>
      <c r="D17" s="288"/>
      <c r="E17" s="24" t="s">
        <v>276</v>
      </c>
      <c r="F17" s="19" t="s">
        <v>389</v>
      </c>
      <c r="G17" s="19" t="s">
        <v>254</v>
      </c>
      <c r="H17" s="19" t="s">
        <v>255</v>
      </c>
      <c r="I17" s="19">
        <v>85</v>
      </c>
      <c r="J17" s="19">
        <v>95</v>
      </c>
      <c r="K17" s="19"/>
      <c r="L17" s="19"/>
      <c r="M17" s="32">
        <v>1</v>
      </c>
      <c r="N17" s="19"/>
      <c r="O17" s="19"/>
      <c r="P17" s="19"/>
      <c r="Q17" s="19"/>
      <c r="R17" s="19"/>
      <c r="S17" s="32">
        <v>2</v>
      </c>
      <c r="T17" s="19"/>
      <c r="U17" s="19"/>
      <c r="V17" s="19"/>
      <c r="W17" s="24" t="s">
        <v>321</v>
      </c>
      <c r="X17" s="19" t="s">
        <v>46</v>
      </c>
      <c r="Y17" s="25">
        <v>150000</v>
      </c>
      <c r="Z17" s="24" t="s">
        <v>222</v>
      </c>
      <c r="AA17" s="24" t="s">
        <v>256</v>
      </c>
    </row>
    <row r="18" spans="1:27" ht="58.5" x14ac:dyDescent="0.25">
      <c r="A18" s="172"/>
      <c r="B18" s="168"/>
      <c r="C18" s="168"/>
      <c r="D18" s="288"/>
      <c r="E18" s="24" t="s">
        <v>277</v>
      </c>
      <c r="F18" s="19" t="s">
        <v>390</v>
      </c>
      <c r="G18" s="19" t="s">
        <v>257</v>
      </c>
      <c r="H18" s="19" t="s">
        <v>258</v>
      </c>
      <c r="I18" s="19">
        <v>75</v>
      </c>
      <c r="J18" s="19">
        <v>85</v>
      </c>
      <c r="K18" s="32">
        <v>1</v>
      </c>
      <c r="L18" s="32">
        <v>2</v>
      </c>
      <c r="M18" s="32">
        <v>3</v>
      </c>
      <c r="N18" s="32">
        <v>4</v>
      </c>
      <c r="O18" s="32">
        <v>5</v>
      </c>
      <c r="P18" s="32">
        <v>6</v>
      </c>
      <c r="Q18" s="32">
        <v>7</v>
      </c>
      <c r="R18" s="32">
        <v>8</v>
      </c>
      <c r="S18" s="32">
        <v>9</v>
      </c>
      <c r="T18" s="32">
        <v>10</v>
      </c>
      <c r="U18" s="32">
        <v>11</v>
      </c>
      <c r="V18" s="32">
        <v>12</v>
      </c>
      <c r="W18" s="24" t="s">
        <v>321</v>
      </c>
      <c r="X18" s="19" t="s">
        <v>46</v>
      </c>
      <c r="Y18" s="25">
        <v>150000</v>
      </c>
      <c r="Z18" s="24" t="s">
        <v>259</v>
      </c>
      <c r="AA18" s="24" t="s">
        <v>260</v>
      </c>
    </row>
    <row r="19" spans="1:27" ht="58.5" x14ac:dyDescent="0.25">
      <c r="A19" s="172"/>
      <c r="B19" s="168"/>
      <c r="C19" s="168"/>
      <c r="D19" s="288"/>
      <c r="E19" s="24" t="s">
        <v>278</v>
      </c>
      <c r="F19" s="19" t="s">
        <v>391</v>
      </c>
      <c r="G19" s="19" t="s">
        <v>261</v>
      </c>
      <c r="H19" s="19" t="s">
        <v>262</v>
      </c>
      <c r="I19" s="19">
        <v>95</v>
      </c>
      <c r="J19" s="19">
        <v>100</v>
      </c>
      <c r="K19" s="19"/>
      <c r="L19" s="32">
        <v>1</v>
      </c>
      <c r="M19" s="19"/>
      <c r="N19" s="19"/>
      <c r="O19" s="32">
        <v>2</v>
      </c>
      <c r="P19" s="19"/>
      <c r="Q19" s="19"/>
      <c r="R19" s="32">
        <v>3</v>
      </c>
      <c r="S19" s="19"/>
      <c r="T19" s="19"/>
      <c r="U19" s="32">
        <v>4</v>
      </c>
      <c r="V19" s="19"/>
      <c r="W19" s="24" t="s">
        <v>321</v>
      </c>
      <c r="X19" s="19" t="s">
        <v>46</v>
      </c>
      <c r="Y19" s="25">
        <v>600000</v>
      </c>
      <c r="Z19" s="24" t="s">
        <v>259</v>
      </c>
      <c r="AA19" s="24" t="s">
        <v>260</v>
      </c>
    </row>
    <row r="20" spans="1:27" ht="58.5" x14ac:dyDescent="0.25">
      <c r="A20" s="172"/>
      <c r="B20" s="168"/>
      <c r="C20" s="168"/>
      <c r="D20" s="288"/>
      <c r="E20" s="24" t="s">
        <v>279</v>
      </c>
      <c r="F20" s="19" t="s">
        <v>392</v>
      </c>
      <c r="G20" s="19" t="s">
        <v>263</v>
      </c>
      <c r="H20" s="19" t="s">
        <v>264</v>
      </c>
      <c r="I20" s="19">
        <v>70</v>
      </c>
      <c r="J20" s="19">
        <v>95</v>
      </c>
      <c r="K20" s="19"/>
      <c r="L20" s="32">
        <v>1</v>
      </c>
      <c r="M20" s="19"/>
      <c r="N20" s="32">
        <v>2</v>
      </c>
      <c r="O20" s="19"/>
      <c r="P20" s="32">
        <v>3</v>
      </c>
      <c r="Q20" s="19"/>
      <c r="R20" s="32">
        <v>4</v>
      </c>
      <c r="S20" s="19"/>
      <c r="T20" s="32">
        <v>5</v>
      </c>
      <c r="U20" s="19"/>
      <c r="V20" s="32">
        <v>6</v>
      </c>
      <c r="W20" s="24" t="s">
        <v>321</v>
      </c>
      <c r="X20" s="19" t="s">
        <v>46</v>
      </c>
      <c r="Y20" s="25">
        <v>900000</v>
      </c>
      <c r="Z20" s="24" t="s">
        <v>242</v>
      </c>
      <c r="AA20" s="24" t="s">
        <v>265</v>
      </c>
    </row>
    <row r="21" spans="1:27" ht="58.5" x14ac:dyDescent="0.25">
      <c r="A21" s="172"/>
      <c r="B21" s="168"/>
      <c r="C21" s="168"/>
      <c r="D21" s="288"/>
      <c r="E21" s="24" t="s">
        <v>280</v>
      </c>
      <c r="F21" s="19" t="s">
        <v>393</v>
      </c>
      <c r="G21" s="19" t="s">
        <v>266</v>
      </c>
      <c r="H21" s="19" t="s">
        <v>264</v>
      </c>
      <c r="I21" s="19">
        <v>70</v>
      </c>
      <c r="J21" s="19">
        <v>95</v>
      </c>
      <c r="K21" s="32">
        <v>1</v>
      </c>
      <c r="L21" s="19">
        <v>1</v>
      </c>
      <c r="M21" s="19"/>
      <c r="N21" s="32">
        <v>2</v>
      </c>
      <c r="O21" s="19"/>
      <c r="P21" s="32">
        <v>3</v>
      </c>
      <c r="Q21" s="19"/>
      <c r="R21" s="32">
        <v>4</v>
      </c>
      <c r="S21" s="19"/>
      <c r="T21" s="32">
        <v>5</v>
      </c>
      <c r="U21" s="19"/>
      <c r="V21" s="32">
        <v>6</v>
      </c>
      <c r="W21" s="24" t="s">
        <v>321</v>
      </c>
      <c r="X21" s="19" t="s">
        <v>46</v>
      </c>
      <c r="Y21" s="25">
        <v>900000</v>
      </c>
      <c r="Z21" s="24" t="s">
        <v>267</v>
      </c>
      <c r="AA21" s="24" t="s">
        <v>268</v>
      </c>
    </row>
    <row r="22" spans="1:27" ht="90" customHeight="1" x14ac:dyDescent="0.25">
      <c r="A22" s="172"/>
      <c r="B22" s="168"/>
      <c r="C22" s="168"/>
      <c r="D22" s="168" t="s">
        <v>349</v>
      </c>
      <c r="E22" s="24" t="s">
        <v>285</v>
      </c>
      <c r="F22" s="19" t="s">
        <v>394</v>
      </c>
      <c r="G22" s="19" t="s">
        <v>281</v>
      </c>
      <c r="H22" s="19" t="s">
        <v>282</v>
      </c>
      <c r="I22" s="19">
        <v>0</v>
      </c>
      <c r="J22" s="19">
        <v>4</v>
      </c>
      <c r="K22" s="32">
        <v>1</v>
      </c>
      <c r="L22" s="19"/>
      <c r="M22" s="19"/>
      <c r="N22" s="32">
        <v>1</v>
      </c>
      <c r="O22" s="19"/>
      <c r="P22" s="19"/>
      <c r="Q22" s="32">
        <v>1</v>
      </c>
      <c r="R22" s="19"/>
      <c r="S22" s="19"/>
      <c r="T22" s="32">
        <v>1</v>
      </c>
      <c r="U22" s="19"/>
      <c r="V22" s="29"/>
      <c r="W22" s="24" t="s">
        <v>321</v>
      </c>
      <c r="X22" s="19" t="s">
        <v>46</v>
      </c>
      <c r="Y22" s="25">
        <v>0</v>
      </c>
      <c r="Z22" s="29"/>
      <c r="AA22" s="29"/>
    </row>
    <row r="23" spans="1:27" ht="117" x14ac:dyDescent="0.25">
      <c r="A23" s="172"/>
      <c r="B23" s="168"/>
      <c r="C23" s="168"/>
      <c r="D23" s="168"/>
      <c r="E23" s="24" t="s">
        <v>286</v>
      </c>
      <c r="F23" s="19" t="s">
        <v>395</v>
      </c>
      <c r="G23" s="19" t="s">
        <v>193</v>
      </c>
      <c r="H23" s="19" t="s">
        <v>192</v>
      </c>
      <c r="I23" s="19">
        <v>0</v>
      </c>
      <c r="J23" s="26">
        <v>0.95</v>
      </c>
      <c r="K23" s="34"/>
      <c r="L23" s="34"/>
      <c r="M23" s="34"/>
      <c r="N23" s="34"/>
      <c r="O23" s="34"/>
      <c r="P23" s="34"/>
      <c r="Q23" s="34"/>
      <c r="R23" s="34"/>
      <c r="S23" s="34"/>
      <c r="T23" s="34"/>
      <c r="U23" s="34"/>
      <c r="V23" s="34"/>
      <c r="W23" s="24" t="s">
        <v>321</v>
      </c>
      <c r="X23" s="19" t="s">
        <v>46</v>
      </c>
      <c r="Y23" s="25">
        <v>0</v>
      </c>
      <c r="Z23" s="29"/>
      <c r="AA23" s="29"/>
    </row>
    <row r="24" spans="1:27" ht="97.5" x14ac:dyDescent="0.25">
      <c r="A24" s="172"/>
      <c r="B24" s="168"/>
      <c r="C24" s="168"/>
      <c r="D24" s="168"/>
      <c r="E24" s="24" t="s">
        <v>287</v>
      </c>
      <c r="F24" s="19" t="s">
        <v>396</v>
      </c>
      <c r="G24" s="19" t="s">
        <v>283</v>
      </c>
      <c r="H24" s="19" t="s">
        <v>194</v>
      </c>
      <c r="I24" s="19">
        <v>0</v>
      </c>
      <c r="J24" s="26">
        <v>0.95</v>
      </c>
      <c r="K24" s="34"/>
      <c r="L24" s="34"/>
      <c r="M24" s="34"/>
      <c r="N24" s="34"/>
      <c r="O24" s="34"/>
      <c r="P24" s="34"/>
      <c r="Q24" s="34"/>
      <c r="R24" s="34"/>
      <c r="S24" s="34"/>
      <c r="T24" s="34"/>
      <c r="U24" s="34"/>
      <c r="V24" s="34"/>
      <c r="W24" s="24" t="s">
        <v>321</v>
      </c>
      <c r="X24" s="19" t="s">
        <v>46</v>
      </c>
      <c r="Y24" s="25">
        <v>0</v>
      </c>
      <c r="Z24" s="29"/>
      <c r="AA24" s="29"/>
    </row>
    <row r="25" spans="1:27" ht="97.5" x14ac:dyDescent="0.25">
      <c r="A25" s="172"/>
      <c r="B25" s="168"/>
      <c r="C25" s="168"/>
      <c r="D25" s="168"/>
      <c r="E25" s="24" t="s">
        <v>296</v>
      </c>
      <c r="F25" s="19" t="s">
        <v>397</v>
      </c>
      <c r="G25" s="19" t="s">
        <v>195</v>
      </c>
      <c r="H25" s="19" t="s">
        <v>284</v>
      </c>
      <c r="I25" s="19">
        <v>0</v>
      </c>
      <c r="J25" s="26">
        <v>0.95</v>
      </c>
      <c r="K25" s="34"/>
      <c r="L25" s="34"/>
      <c r="M25" s="34"/>
      <c r="N25" s="34"/>
      <c r="O25" s="34"/>
      <c r="P25" s="34"/>
      <c r="Q25" s="34"/>
      <c r="R25" s="34"/>
      <c r="S25" s="34"/>
      <c r="T25" s="34"/>
      <c r="U25" s="34"/>
      <c r="V25" s="34"/>
      <c r="W25" s="24" t="s">
        <v>321</v>
      </c>
      <c r="X25" s="19" t="s">
        <v>46</v>
      </c>
      <c r="Y25" s="25">
        <v>0</v>
      </c>
      <c r="Z25" s="2"/>
      <c r="AA25" s="2"/>
    </row>
    <row r="26" spans="1:27" ht="91.5" customHeight="1" x14ac:dyDescent="0.25">
      <c r="A26" s="172"/>
      <c r="B26" s="168"/>
      <c r="C26" s="168"/>
      <c r="D26" s="168" t="s">
        <v>350</v>
      </c>
      <c r="E26" s="24" t="s">
        <v>295</v>
      </c>
      <c r="F26" s="19" t="s">
        <v>398</v>
      </c>
      <c r="G26" s="19" t="s">
        <v>288</v>
      </c>
      <c r="H26" s="19" t="s">
        <v>289</v>
      </c>
      <c r="I26" s="19">
        <v>90</v>
      </c>
      <c r="J26" s="19">
        <v>95</v>
      </c>
      <c r="K26" s="34"/>
      <c r="L26" s="34"/>
      <c r="M26" s="34"/>
      <c r="N26" s="34"/>
      <c r="O26" s="34"/>
      <c r="P26" s="34"/>
      <c r="Q26" s="34"/>
      <c r="R26" s="34"/>
      <c r="S26" s="34"/>
      <c r="T26" s="34"/>
      <c r="U26" s="34"/>
      <c r="V26" s="34"/>
      <c r="W26" s="24" t="s">
        <v>321</v>
      </c>
      <c r="X26" s="19" t="s">
        <v>46</v>
      </c>
      <c r="Y26" s="25">
        <v>0</v>
      </c>
      <c r="Z26" s="2"/>
      <c r="AA26" s="2"/>
    </row>
    <row r="27" spans="1:27" ht="55.5" customHeight="1" x14ac:dyDescent="0.25">
      <c r="A27" s="172"/>
      <c r="B27" s="168"/>
      <c r="C27" s="168"/>
      <c r="D27" s="168"/>
      <c r="E27" s="24" t="s">
        <v>297</v>
      </c>
      <c r="F27" s="19" t="s">
        <v>399</v>
      </c>
      <c r="G27" s="19" t="s">
        <v>290</v>
      </c>
      <c r="H27" s="19" t="s">
        <v>291</v>
      </c>
      <c r="I27" s="19">
        <v>85</v>
      </c>
      <c r="J27" s="26">
        <v>0.95</v>
      </c>
      <c r="K27" s="34"/>
      <c r="L27" s="34"/>
      <c r="M27" s="34"/>
      <c r="N27" s="34"/>
      <c r="O27" s="34"/>
      <c r="P27" s="34"/>
      <c r="Q27" s="34"/>
      <c r="R27" s="34"/>
      <c r="S27" s="34"/>
      <c r="T27" s="34"/>
      <c r="U27" s="34"/>
      <c r="V27" s="34"/>
      <c r="W27" s="24" t="s">
        <v>321</v>
      </c>
      <c r="X27" s="19" t="s">
        <v>46</v>
      </c>
      <c r="Y27" s="25">
        <v>0</v>
      </c>
      <c r="Z27" s="2"/>
      <c r="AA27" s="2"/>
    </row>
    <row r="28" spans="1:27" ht="73.5" customHeight="1" x14ac:dyDescent="0.25">
      <c r="A28" s="172"/>
      <c r="B28" s="168"/>
      <c r="C28" s="168"/>
      <c r="D28" s="168"/>
      <c r="E28" s="24" t="s">
        <v>298</v>
      </c>
      <c r="F28" s="19" t="s">
        <v>400</v>
      </c>
      <c r="G28" s="19" t="s">
        <v>292</v>
      </c>
      <c r="H28" s="19" t="s">
        <v>293</v>
      </c>
      <c r="I28" s="19">
        <v>80</v>
      </c>
      <c r="J28" s="26">
        <v>0.95</v>
      </c>
      <c r="K28" s="34"/>
      <c r="L28" s="34"/>
      <c r="M28" s="34"/>
      <c r="N28" s="34"/>
      <c r="O28" s="34"/>
      <c r="P28" s="34"/>
      <c r="Q28" s="34"/>
      <c r="R28" s="34"/>
      <c r="S28" s="34"/>
      <c r="T28" s="34"/>
      <c r="U28" s="34"/>
      <c r="V28" s="34"/>
      <c r="W28" s="24" t="s">
        <v>321</v>
      </c>
      <c r="X28" s="19" t="s">
        <v>46</v>
      </c>
      <c r="Y28" s="25">
        <v>0</v>
      </c>
      <c r="Z28" s="2"/>
      <c r="AA28" s="2"/>
    </row>
    <row r="29" spans="1:27" ht="73.5" customHeight="1" x14ac:dyDescent="0.25">
      <c r="A29" s="172"/>
      <c r="B29" s="168"/>
      <c r="C29" s="168"/>
      <c r="D29" s="168"/>
      <c r="E29" s="24" t="s">
        <v>299</v>
      </c>
      <c r="F29" s="19" t="s">
        <v>401</v>
      </c>
      <c r="G29" s="19" t="s">
        <v>195</v>
      </c>
      <c r="H29" s="19" t="s">
        <v>294</v>
      </c>
      <c r="I29" s="19">
        <v>80</v>
      </c>
      <c r="J29" s="26">
        <v>0.95</v>
      </c>
      <c r="K29" s="34"/>
      <c r="L29" s="34"/>
      <c r="M29" s="34"/>
      <c r="N29" s="34"/>
      <c r="O29" s="34"/>
      <c r="P29" s="34"/>
      <c r="Q29" s="34"/>
      <c r="R29" s="34"/>
      <c r="S29" s="34"/>
      <c r="T29" s="34"/>
      <c r="U29" s="34"/>
      <c r="V29" s="34"/>
      <c r="W29" s="24" t="s">
        <v>321</v>
      </c>
      <c r="X29" s="19" t="s">
        <v>46</v>
      </c>
      <c r="Y29" s="25">
        <v>0</v>
      </c>
      <c r="Z29" s="2"/>
      <c r="AA29" s="2"/>
    </row>
    <row r="30" spans="1:27" ht="15.75" customHeight="1" x14ac:dyDescent="0.25"/>
    <row r="31" spans="1:27" ht="15.75" customHeight="1" x14ac:dyDescent="0.25"/>
    <row r="32" spans="1:27" ht="15.75" customHeight="1" x14ac:dyDescent="0.25"/>
    <row r="33" spans="1:25" ht="15.75" customHeight="1" x14ac:dyDescent="0.25">
      <c r="A33" s="78" t="s">
        <v>609</v>
      </c>
      <c r="B33" s="4" t="s">
        <v>610</v>
      </c>
      <c r="C33" s="5">
        <v>3</v>
      </c>
      <c r="Y33" s="22">
        <f>SUM(Y8:Y29)</f>
        <v>12127000</v>
      </c>
    </row>
    <row r="34" spans="1:25" ht="15.75" customHeight="1" x14ac:dyDescent="0.25">
      <c r="A34" s="79"/>
      <c r="B34" s="4" t="s">
        <v>611</v>
      </c>
      <c r="C34" s="5">
        <v>22</v>
      </c>
    </row>
    <row r="35" spans="1:25" ht="15.75" customHeight="1" x14ac:dyDescent="0.25">
      <c r="A35" s="80"/>
      <c r="B35" s="4" t="s">
        <v>612</v>
      </c>
      <c r="C35" s="5">
        <v>22</v>
      </c>
    </row>
    <row r="36" spans="1:25" ht="15.75" customHeight="1" x14ac:dyDescent="0.25"/>
    <row r="37" spans="1:25" ht="15.75" customHeight="1" x14ac:dyDescent="0.25"/>
    <row r="38" spans="1:25" ht="15.75" customHeight="1" x14ac:dyDescent="0.25"/>
    <row r="39" spans="1:25" ht="15.75" customHeight="1" x14ac:dyDescent="0.25"/>
    <row r="40" spans="1:25" ht="15.75" customHeight="1" x14ac:dyDescent="0.25"/>
    <row r="41" spans="1:25" ht="15.75" customHeight="1" x14ac:dyDescent="0.25"/>
    <row r="42" spans="1:25" ht="15.75" customHeight="1" x14ac:dyDescent="0.25"/>
    <row r="43" spans="1:25" ht="15.75" customHeight="1" x14ac:dyDescent="0.25"/>
    <row r="44" spans="1:25" ht="15.75" customHeight="1" x14ac:dyDescent="0.25"/>
    <row r="45" spans="1:25" ht="15.75" customHeight="1" x14ac:dyDescent="0.25"/>
    <row r="46" spans="1:25" ht="15.75" customHeight="1" x14ac:dyDescent="0.25"/>
    <row r="47" spans="1:25" ht="15.75" customHeight="1" x14ac:dyDescent="0.25"/>
    <row r="48" spans="1:25" ht="15.75" customHeight="1" x14ac:dyDescent="0.25"/>
    <row r="49" customFormat="1" ht="15.75" customHeight="1" x14ac:dyDescent="0.25"/>
    <row r="50" customFormat="1" ht="15.75" customHeight="1" x14ac:dyDescent="0.25"/>
    <row r="51" customFormat="1" ht="15.75" customHeight="1" x14ac:dyDescent="0.25"/>
    <row r="52" customFormat="1" ht="15.75" customHeight="1" x14ac:dyDescent="0.25"/>
    <row r="53" customFormat="1" ht="15.75" customHeight="1" x14ac:dyDescent="0.25"/>
    <row r="54" customFormat="1" ht="15.75" customHeight="1" x14ac:dyDescent="0.25"/>
    <row r="55" customFormat="1" ht="15.75" customHeight="1" x14ac:dyDescent="0.25"/>
    <row r="56" customFormat="1" ht="15.75" customHeight="1" x14ac:dyDescent="0.25"/>
    <row r="57" customFormat="1" ht="15.75" customHeight="1" x14ac:dyDescent="0.25"/>
    <row r="58" customFormat="1" ht="15.75" customHeight="1" x14ac:dyDescent="0.25"/>
    <row r="59" customFormat="1" ht="15.75" customHeight="1" x14ac:dyDescent="0.25"/>
    <row r="60" customFormat="1" ht="15.75" customHeight="1" x14ac:dyDescent="0.25"/>
    <row r="61" customFormat="1" ht="15.75" customHeight="1" x14ac:dyDescent="0.25"/>
    <row r="62" customFormat="1" ht="15.75" customHeight="1" x14ac:dyDescent="0.25"/>
    <row r="63" customFormat="1" ht="15.75" customHeight="1" x14ac:dyDescent="0.25"/>
    <row r="64" customFormat="1" ht="15.75" customHeight="1" x14ac:dyDescent="0.25"/>
    <row r="65" customFormat="1" ht="15.75" customHeight="1" x14ac:dyDescent="0.25"/>
    <row r="66" customFormat="1" ht="15.75" customHeight="1" x14ac:dyDescent="0.25"/>
    <row r="67" customFormat="1" ht="15.75" customHeight="1" x14ac:dyDescent="0.25"/>
    <row r="68" customFormat="1" ht="15.75" customHeight="1" x14ac:dyDescent="0.25"/>
    <row r="69" customFormat="1" ht="15.75" customHeight="1" x14ac:dyDescent="0.25"/>
    <row r="70" customFormat="1" ht="15.75" customHeight="1" x14ac:dyDescent="0.25"/>
    <row r="71" customFormat="1" ht="15.75" customHeight="1" x14ac:dyDescent="0.25"/>
    <row r="72" customFormat="1" ht="15.75" customHeight="1" x14ac:dyDescent="0.25"/>
    <row r="73" customFormat="1" ht="15.75" customHeight="1" x14ac:dyDescent="0.25"/>
    <row r="74" customFormat="1" ht="15.75" customHeight="1" x14ac:dyDescent="0.25"/>
    <row r="75" customFormat="1" ht="15.75" customHeight="1" x14ac:dyDescent="0.25"/>
    <row r="76" customFormat="1" ht="15.75" customHeight="1" x14ac:dyDescent="0.25"/>
    <row r="77" customFormat="1" ht="15.75" customHeight="1" x14ac:dyDescent="0.25"/>
    <row r="78" customFormat="1" ht="15.75" customHeight="1" x14ac:dyDescent="0.25"/>
    <row r="79" customFormat="1" ht="15.75" customHeight="1" x14ac:dyDescent="0.25"/>
    <row r="80" customFormat="1" ht="15.75" customHeight="1" x14ac:dyDescent="0.25"/>
    <row r="81" customFormat="1" ht="15.75" customHeight="1" x14ac:dyDescent="0.25"/>
    <row r="82" customFormat="1" ht="15.75" customHeight="1" x14ac:dyDescent="0.25"/>
    <row r="83" customFormat="1" ht="15.75" customHeight="1" x14ac:dyDescent="0.25"/>
    <row r="84" customFormat="1" ht="15.75" customHeight="1" x14ac:dyDescent="0.25"/>
    <row r="85" customFormat="1" ht="15.75" customHeight="1" x14ac:dyDescent="0.25"/>
    <row r="86" customFormat="1" ht="15.75" customHeight="1" x14ac:dyDescent="0.25"/>
    <row r="87" customFormat="1" ht="15.75" customHeight="1" x14ac:dyDescent="0.25"/>
    <row r="88" customFormat="1" ht="15.75" customHeight="1" x14ac:dyDescent="0.25"/>
    <row r="89" customFormat="1" ht="15.75" customHeight="1" x14ac:dyDescent="0.25"/>
    <row r="90" customFormat="1" ht="15.75" customHeight="1" x14ac:dyDescent="0.25"/>
    <row r="91" customFormat="1" ht="15.75" customHeight="1" x14ac:dyDescent="0.25"/>
    <row r="92" customFormat="1" ht="15.75" customHeight="1" x14ac:dyDescent="0.25"/>
    <row r="93" customFormat="1" ht="15.75" customHeight="1" x14ac:dyDescent="0.25"/>
    <row r="94" customFormat="1" ht="15.75" customHeight="1" x14ac:dyDescent="0.25"/>
    <row r="95" customFormat="1" ht="15.75" customHeight="1" x14ac:dyDescent="0.25"/>
    <row r="96" customFormat="1" ht="15.75" customHeight="1" x14ac:dyDescent="0.25"/>
    <row r="97" customFormat="1" ht="15.75" customHeight="1" x14ac:dyDescent="0.25"/>
    <row r="98" customFormat="1" ht="15.75" customHeight="1" x14ac:dyDescent="0.25"/>
    <row r="99" customFormat="1" ht="15.75" customHeight="1" x14ac:dyDescent="0.25"/>
    <row r="100" customFormat="1" ht="15.75" customHeight="1" x14ac:dyDescent="0.25"/>
    <row r="101" customFormat="1" ht="15.75" customHeight="1" x14ac:dyDescent="0.25"/>
    <row r="102" customFormat="1" ht="15.75" customHeight="1" x14ac:dyDescent="0.25"/>
    <row r="103" customFormat="1" ht="15.75" customHeight="1" x14ac:dyDescent="0.25"/>
    <row r="104" customFormat="1" ht="15.75" customHeight="1" x14ac:dyDescent="0.25"/>
    <row r="105" customFormat="1" ht="15.75" customHeight="1" x14ac:dyDescent="0.25"/>
    <row r="106" customFormat="1" ht="15.75" customHeight="1" x14ac:dyDescent="0.25"/>
    <row r="107" customFormat="1" ht="15.75" customHeight="1" x14ac:dyDescent="0.25"/>
    <row r="108" customFormat="1" ht="15.75" customHeight="1" x14ac:dyDescent="0.25"/>
    <row r="109" customFormat="1" ht="15.75" customHeight="1" x14ac:dyDescent="0.25"/>
    <row r="110" customFormat="1" ht="15.75" customHeight="1" x14ac:dyDescent="0.25"/>
    <row r="111" customFormat="1" ht="15.75" customHeight="1" x14ac:dyDescent="0.25"/>
    <row r="112" customFormat="1" ht="15.75" customHeight="1" x14ac:dyDescent="0.25"/>
    <row r="113" customFormat="1" ht="15.75" customHeight="1" x14ac:dyDescent="0.25"/>
    <row r="114" customFormat="1" ht="15.75" customHeight="1" x14ac:dyDescent="0.25"/>
    <row r="115" customFormat="1" ht="15.75" customHeight="1" x14ac:dyDescent="0.25"/>
    <row r="116" customFormat="1" ht="15.75" customHeight="1" x14ac:dyDescent="0.25"/>
    <row r="117" customFormat="1" ht="15.75" customHeight="1" x14ac:dyDescent="0.25"/>
    <row r="118" customFormat="1" ht="15.75" customHeight="1" x14ac:dyDescent="0.25"/>
    <row r="119" customFormat="1" ht="15.75" customHeight="1" x14ac:dyDescent="0.25"/>
    <row r="120" customFormat="1" ht="15.75" customHeight="1" x14ac:dyDescent="0.25"/>
    <row r="121" customFormat="1" ht="15.75" customHeight="1" x14ac:dyDescent="0.25"/>
    <row r="122" customFormat="1" ht="15.75" customHeight="1" x14ac:dyDescent="0.25"/>
    <row r="123" customFormat="1" ht="15.75" customHeight="1" x14ac:dyDescent="0.25"/>
    <row r="124" customFormat="1" ht="15.75" customHeight="1" x14ac:dyDescent="0.25"/>
    <row r="125" customFormat="1" ht="15.75" customHeight="1" x14ac:dyDescent="0.25"/>
    <row r="126" customFormat="1" ht="15.75" customHeight="1" x14ac:dyDescent="0.25"/>
    <row r="127" customFormat="1" ht="15.75" customHeight="1" x14ac:dyDescent="0.25"/>
    <row r="128" customFormat="1" ht="15.75" customHeight="1" x14ac:dyDescent="0.25"/>
    <row r="129" customFormat="1" ht="15.75" customHeight="1" x14ac:dyDescent="0.25"/>
    <row r="130" customFormat="1" ht="15.75" customHeight="1" x14ac:dyDescent="0.25"/>
    <row r="131" customFormat="1" ht="15.75" customHeight="1" x14ac:dyDescent="0.25"/>
    <row r="132" customFormat="1" ht="15.75" customHeight="1" x14ac:dyDescent="0.25"/>
    <row r="133" customFormat="1" ht="15.75" customHeight="1" x14ac:dyDescent="0.25"/>
    <row r="134" customFormat="1" ht="15.75" customHeight="1" x14ac:dyDescent="0.25"/>
    <row r="135" customFormat="1" ht="15.75" customHeight="1" x14ac:dyDescent="0.25"/>
    <row r="136" customFormat="1" ht="15.75" customHeight="1" x14ac:dyDescent="0.25"/>
    <row r="137" customFormat="1" ht="15.75" customHeight="1" x14ac:dyDescent="0.25"/>
    <row r="138" customFormat="1" ht="15.75" customHeight="1" x14ac:dyDescent="0.25"/>
    <row r="139" customFormat="1" ht="15.75" customHeight="1" x14ac:dyDescent="0.25"/>
    <row r="140" customFormat="1" ht="15.75" customHeight="1" x14ac:dyDescent="0.25"/>
    <row r="141" customFormat="1" ht="15.75" customHeight="1" x14ac:dyDescent="0.25"/>
    <row r="142" customFormat="1" ht="15.75" customHeight="1" x14ac:dyDescent="0.25"/>
    <row r="143" customFormat="1" ht="15.75" customHeight="1" x14ac:dyDescent="0.25"/>
    <row r="144" customFormat="1" ht="15.75" customHeight="1" x14ac:dyDescent="0.25"/>
    <row r="145" customFormat="1" ht="15.75" customHeight="1" x14ac:dyDescent="0.25"/>
    <row r="146" customFormat="1" ht="15.75" customHeight="1" x14ac:dyDescent="0.25"/>
    <row r="147" customFormat="1" ht="15.75" customHeight="1" x14ac:dyDescent="0.25"/>
    <row r="148" customFormat="1" ht="15.75" customHeight="1" x14ac:dyDescent="0.25"/>
    <row r="149" customFormat="1" ht="15.75" customHeight="1" x14ac:dyDescent="0.25"/>
    <row r="150" customFormat="1" ht="15.75" customHeight="1" x14ac:dyDescent="0.25"/>
    <row r="151" customFormat="1" ht="15.75" customHeight="1" x14ac:dyDescent="0.25"/>
    <row r="152" customFormat="1" ht="15.75" customHeight="1" x14ac:dyDescent="0.25"/>
    <row r="153" customFormat="1" ht="15.75" customHeight="1" x14ac:dyDescent="0.25"/>
    <row r="154" customFormat="1" ht="15.75" customHeight="1" x14ac:dyDescent="0.25"/>
    <row r="155" customFormat="1" ht="15.75" customHeight="1" x14ac:dyDescent="0.25"/>
    <row r="156" customFormat="1" ht="15.75" customHeight="1" x14ac:dyDescent="0.25"/>
    <row r="157" customFormat="1" ht="15.75" customHeight="1" x14ac:dyDescent="0.25"/>
    <row r="158" customFormat="1" ht="15.75" customHeight="1" x14ac:dyDescent="0.25"/>
    <row r="159" customFormat="1" ht="15.75" customHeight="1" x14ac:dyDescent="0.25"/>
    <row r="160" customFormat="1" ht="15.75" customHeight="1" x14ac:dyDescent="0.25"/>
    <row r="161" customFormat="1" ht="15.75" customHeight="1" x14ac:dyDescent="0.25"/>
    <row r="162" customFormat="1" ht="15.75" customHeight="1" x14ac:dyDescent="0.25"/>
    <row r="163" customFormat="1" ht="15.75" customHeight="1" x14ac:dyDescent="0.25"/>
    <row r="164" customFormat="1" ht="15.75" customHeight="1" x14ac:dyDescent="0.25"/>
    <row r="165" customFormat="1" ht="15.75" customHeight="1" x14ac:dyDescent="0.25"/>
    <row r="166" customFormat="1" ht="15.75" customHeight="1" x14ac:dyDescent="0.25"/>
    <row r="167" customFormat="1" ht="15.75" customHeight="1" x14ac:dyDescent="0.25"/>
    <row r="168" customFormat="1" ht="15.75" customHeight="1" x14ac:dyDescent="0.25"/>
    <row r="169" customFormat="1" ht="15.75" customHeight="1" x14ac:dyDescent="0.25"/>
    <row r="170" customFormat="1" ht="15.75" customHeight="1" x14ac:dyDescent="0.25"/>
    <row r="171" customFormat="1" ht="15.75" customHeight="1" x14ac:dyDescent="0.25"/>
    <row r="172" customFormat="1" ht="15.75" customHeight="1" x14ac:dyDescent="0.25"/>
    <row r="173" customFormat="1" ht="15.75" customHeight="1" x14ac:dyDescent="0.25"/>
    <row r="174" customFormat="1" ht="15.75" customHeight="1" x14ac:dyDescent="0.25"/>
    <row r="175" customFormat="1" ht="15.75" customHeight="1" x14ac:dyDescent="0.25"/>
    <row r="176" customFormat="1" ht="15.75" customHeight="1" x14ac:dyDescent="0.25"/>
    <row r="177" customFormat="1" ht="15.75" customHeight="1" x14ac:dyDescent="0.25"/>
    <row r="178" customFormat="1" ht="15.75" customHeight="1" x14ac:dyDescent="0.25"/>
    <row r="179" customFormat="1" ht="15.75" customHeight="1" x14ac:dyDescent="0.25"/>
    <row r="180" customFormat="1" ht="15.75" customHeight="1" x14ac:dyDescent="0.25"/>
    <row r="181" customFormat="1" ht="15.75" customHeight="1" x14ac:dyDescent="0.25"/>
    <row r="182" customFormat="1" ht="15.75" customHeight="1" x14ac:dyDescent="0.25"/>
    <row r="183" customFormat="1" ht="15.75" customHeight="1" x14ac:dyDescent="0.25"/>
    <row r="184" customFormat="1" ht="15.75" customHeight="1" x14ac:dyDescent="0.25"/>
    <row r="185" customFormat="1" ht="15.75" customHeight="1" x14ac:dyDescent="0.25"/>
    <row r="186" customFormat="1" ht="15.75" customHeight="1" x14ac:dyDescent="0.25"/>
    <row r="187" customFormat="1" ht="15.75" customHeight="1" x14ac:dyDescent="0.25"/>
    <row r="188" customFormat="1" ht="15.75" customHeight="1" x14ac:dyDescent="0.25"/>
    <row r="189" customFormat="1" ht="15.75" customHeight="1" x14ac:dyDescent="0.25"/>
    <row r="190" customFormat="1" ht="15.75" customHeight="1" x14ac:dyDescent="0.25"/>
    <row r="191" customFormat="1" ht="15.75" customHeight="1" x14ac:dyDescent="0.25"/>
    <row r="192" customFormat="1" ht="15.75" customHeight="1" x14ac:dyDescent="0.25"/>
    <row r="193" customFormat="1" ht="15.75" customHeight="1" x14ac:dyDescent="0.25"/>
    <row r="194" customFormat="1" ht="15.75" customHeight="1" x14ac:dyDescent="0.25"/>
    <row r="195" customFormat="1" ht="15.75" customHeight="1" x14ac:dyDescent="0.25"/>
    <row r="196" customFormat="1" ht="15.75" customHeight="1" x14ac:dyDescent="0.25"/>
    <row r="197" customFormat="1" ht="15.75" customHeight="1" x14ac:dyDescent="0.25"/>
    <row r="198" customFormat="1" ht="15.75" customHeight="1" x14ac:dyDescent="0.25"/>
    <row r="199" customFormat="1" ht="15.75" customHeight="1" x14ac:dyDescent="0.25"/>
    <row r="200" customFormat="1" ht="15.75" customHeight="1" x14ac:dyDescent="0.25"/>
    <row r="201" customFormat="1" ht="15.75" customHeight="1" x14ac:dyDescent="0.25"/>
    <row r="202" customFormat="1" ht="15.75" customHeight="1" x14ac:dyDescent="0.25"/>
    <row r="203" customFormat="1" ht="15.75" customHeight="1" x14ac:dyDescent="0.25"/>
    <row r="204" customFormat="1" ht="15.75" customHeight="1" x14ac:dyDescent="0.25"/>
    <row r="205" customFormat="1" ht="15.75" customHeight="1" x14ac:dyDescent="0.25"/>
    <row r="206" customFormat="1" ht="15.75" customHeight="1" x14ac:dyDescent="0.25"/>
    <row r="207" customFormat="1" ht="15.75" customHeight="1" x14ac:dyDescent="0.25"/>
    <row r="208" customFormat="1" ht="15.75" customHeight="1" x14ac:dyDescent="0.25"/>
    <row r="209" customFormat="1" ht="15.75" customHeight="1" x14ac:dyDescent="0.25"/>
    <row r="210" customFormat="1" ht="15.75" customHeight="1" x14ac:dyDescent="0.25"/>
    <row r="211" customFormat="1" ht="15.75" customHeight="1" x14ac:dyDescent="0.25"/>
    <row r="212" customFormat="1" ht="15.75" customHeight="1" x14ac:dyDescent="0.25"/>
    <row r="213" customFormat="1" ht="15.75" customHeight="1" x14ac:dyDescent="0.25"/>
    <row r="214" customFormat="1" ht="15.75" customHeight="1" x14ac:dyDescent="0.25"/>
    <row r="215" customFormat="1" ht="15.75" customHeight="1" x14ac:dyDescent="0.25"/>
    <row r="216" customFormat="1" ht="15.75" customHeight="1" x14ac:dyDescent="0.25"/>
    <row r="217" customFormat="1" ht="15.75" customHeight="1" x14ac:dyDescent="0.25"/>
    <row r="218" customFormat="1" ht="15.75" customHeight="1" x14ac:dyDescent="0.25"/>
    <row r="219" customFormat="1" ht="15.75" customHeight="1" x14ac:dyDescent="0.25"/>
    <row r="220" customFormat="1" ht="15.75" customHeight="1" x14ac:dyDescent="0.25"/>
    <row r="221" customFormat="1" ht="15.75" customHeight="1" x14ac:dyDescent="0.25"/>
    <row r="222" customFormat="1" ht="15.75" customHeight="1" x14ac:dyDescent="0.25"/>
    <row r="223" customFormat="1" ht="15.75" customHeight="1" x14ac:dyDescent="0.25"/>
    <row r="224" customFormat="1" ht="15.75" customHeight="1" x14ac:dyDescent="0.25"/>
    <row r="225" customFormat="1" ht="15.75" customHeight="1" x14ac:dyDescent="0.25"/>
    <row r="226" customFormat="1" ht="15.75" customHeight="1" x14ac:dyDescent="0.25"/>
    <row r="227" customFormat="1" ht="15.75" customHeight="1" x14ac:dyDescent="0.25"/>
    <row r="228" customFormat="1" ht="15.75" customHeight="1" x14ac:dyDescent="0.25"/>
    <row r="229" customFormat="1" ht="15.75" customHeight="1" x14ac:dyDescent="0.25"/>
    <row r="230" customFormat="1" ht="15.75" customHeight="1" x14ac:dyDescent="0.25"/>
    <row r="231" customFormat="1" ht="15.75" customHeight="1" x14ac:dyDescent="0.25"/>
    <row r="232" customFormat="1" ht="15.75" customHeight="1" x14ac:dyDescent="0.25"/>
    <row r="233" customFormat="1" ht="15.75" customHeight="1" x14ac:dyDescent="0.25"/>
    <row r="234" customFormat="1" ht="15.75" customHeight="1" x14ac:dyDescent="0.25"/>
    <row r="235" customFormat="1" ht="15.75" customHeight="1" x14ac:dyDescent="0.25"/>
    <row r="236" customFormat="1" ht="15.75" customHeight="1" x14ac:dyDescent="0.25"/>
    <row r="237" customFormat="1" ht="15.75" customHeight="1" x14ac:dyDescent="0.25"/>
    <row r="238" customFormat="1" ht="15.75" customHeight="1" x14ac:dyDescent="0.25"/>
    <row r="239" customFormat="1" ht="15.75" customHeight="1" x14ac:dyDescent="0.25"/>
    <row r="240" customFormat="1" ht="15.75" customHeight="1" x14ac:dyDescent="0.25"/>
    <row r="241" customFormat="1" ht="15.75" customHeight="1" x14ac:dyDescent="0.25"/>
    <row r="242" customFormat="1" ht="15.75" customHeight="1" x14ac:dyDescent="0.25"/>
    <row r="243" customFormat="1" ht="15.75" customHeight="1" x14ac:dyDescent="0.25"/>
    <row r="244" customFormat="1" ht="15.75" customHeight="1" x14ac:dyDescent="0.25"/>
    <row r="245" customFormat="1" ht="15.75" customHeight="1" x14ac:dyDescent="0.25"/>
    <row r="246" customFormat="1" ht="15.75" customHeight="1" x14ac:dyDescent="0.25"/>
    <row r="247" customFormat="1" ht="15.75" customHeight="1" x14ac:dyDescent="0.25"/>
    <row r="248" customFormat="1" ht="15.75" customHeight="1" x14ac:dyDescent="0.25"/>
    <row r="249" customFormat="1" ht="15.75" customHeight="1" x14ac:dyDescent="0.25"/>
    <row r="250" customFormat="1" ht="15.75" customHeight="1" x14ac:dyDescent="0.25"/>
    <row r="251" customFormat="1" ht="15.75" customHeight="1" x14ac:dyDescent="0.25"/>
    <row r="252" customFormat="1" ht="15.75" customHeight="1" x14ac:dyDescent="0.25"/>
    <row r="253" customFormat="1" ht="15.75" customHeight="1" x14ac:dyDescent="0.25"/>
    <row r="254" customFormat="1" ht="15.75" customHeight="1" x14ac:dyDescent="0.25"/>
    <row r="255" customFormat="1" ht="15.75" customHeight="1" x14ac:dyDescent="0.25"/>
    <row r="256" customFormat="1" ht="15.75" customHeight="1" x14ac:dyDescent="0.25"/>
    <row r="257" customFormat="1" ht="15.75" customHeight="1" x14ac:dyDescent="0.25"/>
    <row r="258" customFormat="1" ht="15.75" customHeight="1" x14ac:dyDescent="0.25"/>
    <row r="259" customFormat="1" ht="15.75" customHeight="1" x14ac:dyDescent="0.25"/>
    <row r="260" customFormat="1" ht="15.75" customHeight="1" x14ac:dyDescent="0.25"/>
    <row r="261" customFormat="1" ht="15.75" customHeight="1" x14ac:dyDescent="0.25"/>
    <row r="262" customFormat="1" ht="15.75" customHeight="1" x14ac:dyDescent="0.25"/>
    <row r="263" customFormat="1" ht="15.75" customHeight="1" x14ac:dyDescent="0.25"/>
    <row r="264" customFormat="1" ht="15.75" customHeight="1" x14ac:dyDescent="0.25"/>
    <row r="265" customFormat="1" ht="15.75" customHeight="1" x14ac:dyDescent="0.25"/>
    <row r="266" customFormat="1" ht="15.75" customHeight="1" x14ac:dyDescent="0.25"/>
    <row r="267" customFormat="1" ht="15.75" customHeight="1" x14ac:dyDescent="0.25"/>
    <row r="268" customFormat="1" ht="15.75" customHeight="1" x14ac:dyDescent="0.25"/>
    <row r="269" customFormat="1" ht="15.75" customHeight="1" x14ac:dyDescent="0.25"/>
    <row r="270" customFormat="1" ht="15.75" customHeight="1" x14ac:dyDescent="0.25"/>
    <row r="271" customFormat="1" ht="15.75" customHeight="1" x14ac:dyDescent="0.25"/>
    <row r="272" customFormat="1" ht="15.75" customHeight="1" x14ac:dyDescent="0.25"/>
    <row r="273" customFormat="1" ht="15.75" customHeight="1" x14ac:dyDescent="0.25"/>
    <row r="274" customFormat="1" ht="15.75" customHeight="1" x14ac:dyDescent="0.25"/>
    <row r="275" customFormat="1" ht="15.75" customHeight="1" x14ac:dyDescent="0.25"/>
    <row r="276" customFormat="1" ht="15.75" customHeight="1" x14ac:dyDescent="0.25"/>
    <row r="277" customFormat="1" ht="15.75" customHeight="1" x14ac:dyDescent="0.25"/>
    <row r="278" customFormat="1" ht="15.75" customHeight="1" x14ac:dyDescent="0.25"/>
    <row r="279" customFormat="1" ht="15.75" customHeight="1" x14ac:dyDescent="0.25"/>
    <row r="280" customFormat="1" ht="15.75" customHeight="1" x14ac:dyDescent="0.25"/>
    <row r="281" customFormat="1" ht="15.75" customHeight="1" x14ac:dyDescent="0.25"/>
    <row r="282" customFormat="1" ht="15.75" customHeight="1" x14ac:dyDescent="0.25"/>
    <row r="283" customFormat="1" ht="15.75" customHeight="1" x14ac:dyDescent="0.25"/>
    <row r="284" customFormat="1" ht="15.75" customHeight="1" x14ac:dyDescent="0.25"/>
    <row r="285" customFormat="1" ht="15.75" customHeight="1" x14ac:dyDescent="0.25"/>
    <row r="286" customFormat="1" ht="15.75" customHeight="1" x14ac:dyDescent="0.25"/>
    <row r="287" customFormat="1" ht="15.75" customHeight="1" x14ac:dyDescent="0.25"/>
    <row r="288" customFormat="1" ht="15.75" customHeight="1" x14ac:dyDescent="0.25"/>
    <row r="289" customFormat="1" ht="15.75" customHeight="1" x14ac:dyDescent="0.25"/>
    <row r="290" customFormat="1" ht="15.75" customHeight="1" x14ac:dyDescent="0.25"/>
    <row r="291" customFormat="1" ht="15.75" customHeight="1" x14ac:dyDescent="0.25"/>
    <row r="292" customFormat="1" ht="15.75" customHeight="1" x14ac:dyDescent="0.25"/>
    <row r="293" customFormat="1" ht="15.75" customHeight="1" x14ac:dyDescent="0.25"/>
    <row r="294" customFormat="1" ht="15.75" customHeight="1" x14ac:dyDescent="0.25"/>
    <row r="295" customFormat="1" ht="15.75" customHeight="1" x14ac:dyDescent="0.25"/>
    <row r="296" customFormat="1" ht="15.75" customHeight="1" x14ac:dyDescent="0.25"/>
    <row r="297" customFormat="1" ht="15.75" customHeight="1" x14ac:dyDescent="0.25"/>
    <row r="298" customFormat="1" ht="15.75" customHeight="1" x14ac:dyDescent="0.25"/>
    <row r="299" customFormat="1" ht="15.75" customHeight="1" x14ac:dyDescent="0.25"/>
    <row r="300" customFormat="1" ht="15.75" customHeight="1" x14ac:dyDescent="0.25"/>
    <row r="301" customFormat="1" ht="15.75" customHeight="1" x14ac:dyDescent="0.25"/>
    <row r="302" customFormat="1" ht="15.75" customHeight="1" x14ac:dyDescent="0.25"/>
    <row r="303" customFormat="1" ht="15.75" customHeight="1" x14ac:dyDescent="0.25"/>
    <row r="304" customFormat="1" ht="15.75" customHeight="1" x14ac:dyDescent="0.25"/>
    <row r="305" customFormat="1" ht="15.75" customHeight="1" x14ac:dyDescent="0.25"/>
    <row r="306" customFormat="1" ht="15.75" customHeight="1" x14ac:dyDescent="0.25"/>
    <row r="307" customFormat="1" ht="15.75" customHeight="1" x14ac:dyDescent="0.25"/>
    <row r="308" customFormat="1" ht="15.75" customHeight="1" x14ac:dyDescent="0.25"/>
    <row r="309" customFormat="1" ht="15.75" customHeight="1" x14ac:dyDescent="0.25"/>
    <row r="310" customFormat="1" ht="15.75" customHeight="1" x14ac:dyDescent="0.25"/>
    <row r="311" customFormat="1" ht="15.75" customHeight="1" x14ac:dyDescent="0.25"/>
    <row r="312" customFormat="1" ht="15.75" customHeight="1" x14ac:dyDescent="0.25"/>
    <row r="313" customFormat="1" ht="15.75" customHeight="1" x14ac:dyDescent="0.25"/>
    <row r="314" customFormat="1" ht="15.75" customHeight="1" x14ac:dyDescent="0.25"/>
    <row r="315" customFormat="1" ht="15.75" customHeight="1" x14ac:dyDescent="0.25"/>
    <row r="316" customFormat="1" ht="15.75" customHeight="1" x14ac:dyDescent="0.25"/>
    <row r="317" customFormat="1" ht="15.75" customHeight="1" x14ac:dyDescent="0.25"/>
    <row r="318" customFormat="1" ht="15.75" customHeight="1" x14ac:dyDescent="0.25"/>
    <row r="319" customFormat="1" ht="15.75" customHeight="1" x14ac:dyDescent="0.25"/>
    <row r="320" customFormat="1" ht="15.75" customHeight="1" x14ac:dyDescent="0.25"/>
    <row r="321" customFormat="1" ht="15.75" customHeight="1" x14ac:dyDescent="0.25"/>
    <row r="322" customFormat="1" ht="15.75" customHeight="1" x14ac:dyDescent="0.25"/>
    <row r="323" customFormat="1" ht="15.75" customHeight="1" x14ac:dyDescent="0.25"/>
    <row r="324" customFormat="1" ht="15.75" customHeight="1" x14ac:dyDescent="0.25"/>
    <row r="325" customFormat="1" ht="15.75" customHeight="1" x14ac:dyDescent="0.25"/>
    <row r="326" customFormat="1" ht="15.75" customHeight="1" x14ac:dyDescent="0.25"/>
    <row r="327" customFormat="1" ht="15.75" customHeight="1" x14ac:dyDescent="0.25"/>
    <row r="328" customFormat="1" ht="15.75" customHeight="1" x14ac:dyDescent="0.25"/>
    <row r="329" customFormat="1" ht="15.75" customHeight="1" x14ac:dyDescent="0.25"/>
    <row r="330" customFormat="1" ht="15.75" customHeight="1" x14ac:dyDescent="0.25"/>
    <row r="331" customFormat="1" ht="15.75" customHeight="1" x14ac:dyDescent="0.25"/>
    <row r="332" customFormat="1" ht="15.75" customHeight="1" x14ac:dyDescent="0.25"/>
    <row r="333" customFormat="1" ht="15.75" customHeight="1" x14ac:dyDescent="0.25"/>
    <row r="334" customFormat="1" ht="15.75" customHeight="1" x14ac:dyDescent="0.25"/>
    <row r="335" customFormat="1" ht="15.75" customHeight="1" x14ac:dyDescent="0.25"/>
    <row r="336" customFormat="1" ht="15.75" customHeight="1" x14ac:dyDescent="0.25"/>
    <row r="337" customFormat="1" ht="15.75" customHeight="1" x14ac:dyDescent="0.25"/>
    <row r="338" customFormat="1" ht="15.75" customHeight="1" x14ac:dyDescent="0.25"/>
    <row r="339" customFormat="1" ht="15.75" customHeight="1" x14ac:dyDescent="0.25"/>
    <row r="340" customFormat="1" ht="15.75" customHeight="1" x14ac:dyDescent="0.25"/>
    <row r="341" customFormat="1" ht="15.75" customHeight="1" x14ac:dyDescent="0.25"/>
    <row r="342" customFormat="1" ht="15.75" customHeight="1" x14ac:dyDescent="0.25"/>
    <row r="343" customFormat="1" ht="15.75" customHeight="1" x14ac:dyDescent="0.25"/>
    <row r="344" customFormat="1" ht="15.75" customHeight="1" x14ac:dyDescent="0.25"/>
    <row r="345" customFormat="1" ht="15.75" customHeight="1" x14ac:dyDescent="0.25"/>
    <row r="346" customFormat="1" ht="15.75" customHeight="1" x14ac:dyDescent="0.25"/>
    <row r="347" customFormat="1" ht="15.75" customHeight="1" x14ac:dyDescent="0.25"/>
    <row r="348" customFormat="1" ht="15.75" customHeight="1" x14ac:dyDescent="0.25"/>
    <row r="349" customFormat="1" ht="15.75" customHeight="1" x14ac:dyDescent="0.25"/>
    <row r="350" customFormat="1" ht="15.75" customHeight="1" x14ac:dyDescent="0.25"/>
    <row r="351" customFormat="1" ht="15.75" customHeight="1" x14ac:dyDescent="0.25"/>
    <row r="352" customFormat="1" ht="15.75" customHeight="1" x14ac:dyDescent="0.25"/>
    <row r="353" customFormat="1" ht="15.75" customHeight="1" x14ac:dyDescent="0.25"/>
    <row r="354" customFormat="1" ht="15.75" customHeight="1" x14ac:dyDescent="0.25"/>
    <row r="355" customFormat="1" ht="15.75" customHeight="1" x14ac:dyDescent="0.25"/>
    <row r="356" customFormat="1" ht="15.75" customHeight="1" x14ac:dyDescent="0.25"/>
    <row r="357" customFormat="1" ht="15.75" customHeight="1" x14ac:dyDescent="0.25"/>
    <row r="358" customFormat="1" ht="15.75" customHeight="1" x14ac:dyDescent="0.25"/>
    <row r="359" customFormat="1" ht="15.75" customHeight="1" x14ac:dyDescent="0.25"/>
    <row r="360" customFormat="1" ht="15.75" customHeight="1" x14ac:dyDescent="0.25"/>
    <row r="361" customFormat="1" ht="15.75" customHeight="1" x14ac:dyDescent="0.25"/>
    <row r="362" customFormat="1" ht="15.75" customHeight="1" x14ac:dyDescent="0.25"/>
    <row r="363" customFormat="1" ht="15.75" customHeight="1" x14ac:dyDescent="0.25"/>
    <row r="364" customFormat="1" ht="15.75" customHeight="1" x14ac:dyDescent="0.25"/>
    <row r="365" customFormat="1" ht="15.75" customHeight="1" x14ac:dyDescent="0.25"/>
    <row r="366" customFormat="1" ht="15.75" customHeight="1" x14ac:dyDescent="0.25"/>
    <row r="367" customFormat="1" ht="15.75" customHeight="1" x14ac:dyDescent="0.25"/>
    <row r="368" customFormat="1" ht="15.75" customHeight="1" x14ac:dyDescent="0.25"/>
    <row r="369" customFormat="1" ht="15.75" customHeight="1" x14ac:dyDescent="0.25"/>
    <row r="370" customFormat="1" ht="15.75" customHeight="1" x14ac:dyDescent="0.25"/>
    <row r="371" customFormat="1" ht="15.75" customHeight="1" x14ac:dyDescent="0.25"/>
    <row r="372" customFormat="1" ht="15.75" customHeight="1" x14ac:dyDescent="0.25"/>
    <row r="373" customFormat="1" ht="15.75" customHeight="1" x14ac:dyDescent="0.25"/>
    <row r="374" customFormat="1" ht="15.75" customHeight="1" x14ac:dyDescent="0.25"/>
    <row r="375" customFormat="1" ht="15.75" customHeight="1" x14ac:dyDescent="0.25"/>
    <row r="376" customFormat="1" ht="15.75" customHeight="1" x14ac:dyDescent="0.25"/>
    <row r="377" customFormat="1" ht="15.75" customHeight="1" x14ac:dyDescent="0.25"/>
    <row r="378" customFormat="1" ht="15.75" customHeight="1" x14ac:dyDescent="0.25"/>
    <row r="379" customFormat="1" ht="15.75" customHeight="1" x14ac:dyDescent="0.25"/>
    <row r="380" customFormat="1" ht="15.75" customHeight="1" x14ac:dyDescent="0.25"/>
    <row r="381" customFormat="1" ht="15.75" customHeight="1" x14ac:dyDescent="0.25"/>
    <row r="382" customFormat="1" ht="15.75" customHeight="1" x14ac:dyDescent="0.25"/>
    <row r="383" customFormat="1" ht="15.75" customHeight="1" x14ac:dyDescent="0.25"/>
    <row r="384" customFormat="1" ht="15.75" customHeight="1" x14ac:dyDescent="0.25"/>
    <row r="385" customFormat="1" ht="15.75" customHeight="1" x14ac:dyDescent="0.25"/>
    <row r="386" customFormat="1" ht="15.75" customHeight="1" x14ac:dyDescent="0.25"/>
    <row r="387" customFormat="1" ht="15.75" customHeight="1" x14ac:dyDescent="0.25"/>
    <row r="388" customFormat="1" ht="15.75" customHeight="1" x14ac:dyDescent="0.25"/>
    <row r="389" customFormat="1" ht="15.75" customHeight="1" x14ac:dyDescent="0.25"/>
    <row r="390" customFormat="1" ht="15.75" customHeight="1" x14ac:dyDescent="0.25"/>
    <row r="391" customFormat="1" ht="15.75" customHeight="1" x14ac:dyDescent="0.25"/>
    <row r="392" customFormat="1" ht="15.75" customHeight="1" x14ac:dyDescent="0.25"/>
    <row r="393" customFormat="1" ht="15.75" customHeight="1" x14ac:dyDescent="0.25"/>
    <row r="394" customFormat="1" ht="15.75" customHeight="1" x14ac:dyDescent="0.25"/>
    <row r="395" customFormat="1" ht="15.75" customHeight="1" x14ac:dyDescent="0.25"/>
    <row r="396" customFormat="1" ht="15.75" customHeight="1" x14ac:dyDescent="0.25"/>
    <row r="397" customFormat="1" ht="15.75" customHeight="1" x14ac:dyDescent="0.25"/>
    <row r="398" customFormat="1" ht="15.75" customHeight="1" x14ac:dyDescent="0.25"/>
    <row r="399" customFormat="1" ht="15.75" customHeight="1" x14ac:dyDescent="0.25"/>
    <row r="400" customFormat="1" ht="15.75" customHeight="1" x14ac:dyDescent="0.25"/>
    <row r="401" customFormat="1" ht="15.75" customHeight="1" x14ac:dyDescent="0.25"/>
    <row r="402" customFormat="1" ht="15.75" customHeight="1" x14ac:dyDescent="0.25"/>
    <row r="403" customFormat="1" ht="15.75" customHeight="1" x14ac:dyDescent="0.25"/>
    <row r="404" customFormat="1" ht="15.75" customHeight="1" x14ac:dyDescent="0.25"/>
    <row r="405" customFormat="1" ht="15.75" customHeight="1" x14ac:dyDescent="0.25"/>
    <row r="406" customFormat="1" ht="15.75" customHeight="1" x14ac:dyDescent="0.25"/>
    <row r="407" customFormat="1" ht="15.75" customHeight="1" x14ac:dyDescent="0.25"/>
    <row r="408" customFormat="1" ht="15.75" customHeight="1" x14ac:dyDescent="0.25"/>
    <row r="409" customFormat="1" ht="15.75" customHeight="1" x14ac:dyDescent="0.25"/>
    <row r="410" customFormat="1" ht="15.75" customHeight="1" x14ac:dyDescent="0.25"/>
    <row r="411" customFormat="1" ht="15.75" customHeight="1" x14ac:dyDescent="0.25"/>
    <row r="412" customFormat="1" ht="15.75" customHeight="1" x14ac:dyDescent="0.25"/>
    <row r="413" customFormat="1" ht="15.75" customHeight="1" x14ac:dyDescent="0.25"/>
    <row r="414" customFormat="1" ht="15.75" customHeight="1" x14ac:dyDescent="0.25"/>
    <row r="415" customFormat="1" ht="15.75" customHeight="1" x14ac:dyDescent="0.25"/>
    <row r="416" customFormat="1" ht="15.75" customHeight="1" x14ac:dyDescent="0.25"/>
    <row r="417" customFormat="1" ht="15.75" customHeight="1" x14ac:dyDescent="0.25"/>
    <row r="418" customFormat="1" ht="15.75" customHeight="1" x14ac:dyDescent="0.25"/>
    <row r="419" customFormat="1" ht="15.75" customHeight="1" x14ac:dyDescent="0.25"/>
    <row r="420" customFormat="1" ht="15.75" customHeight="1" x14ac:dyDescent="0.25"/>
    <row r="421" customFormat="1" ht="15.75" customHeight="1" x14ac:dyDescent="0.25"/>
    <row r="422" customFormat="1" ht="15.75" customHeight="1" x14ac:dyDescent="0.25"/>
    <row r="423" customFormat="1" ht="15.75" customHeight="1" x14ac:dyDescent="0.25"/>
    <row r="424" customFormat="1" ht="15.75" customHeight="1" x14ac:dyDescent="0.25"/>
    <row r="425" customFormat="1" ht="15.75" customHeight="1" x14ac:dyDescent="0.25"/>
    <row r="426" customFormat="1" ht="15.75" customHeight="1" x14ac:dyDescent="0.25"/>
    <row r="427" customFormat="1" ht="15.75" customHeight="1" x14ac:dyDescent="0.25"/>
    <row r="428" customFormat="1" ht="15.75" customHeight="1" x14ac:dyDescent="0.25"/>
    <row r="429" customFormat="1" ht="15.75" customHeight="1" x14ac:dyDescent="0.25"/>
    <row r="430" customFormat="1" ht="15.75" customHeight="1" x14ac:dyDescent="0.25"/>
    <row r="431" customFormat="1" ht="15.75" customHeight="1" x14ac:dyDescent="0.25"/>
    <row r="432" customFormat="1" ht="15.75" customHeight="1" x14ac:dyDescent="0.25"/>
    <row r="433" customFormat="1" ht="15.75" customHeight="1" x14ac:dyDescent="0.25"/>
    <row r="434" customFormat="1" ht="15.75" customHeight="1" x14ac:dyDescent="0.25"/>
    <row r="435" customFormat="1" ht="15.75" customHeight="1" x14ac:dyDescent="0.25"/>
    <row r="436" customFormat="1" ht="15.75" customHeight="1" x14ac:dyDescent="0.25"/>
    <row r="437" customFormat="1" ht="15.75" customHeight="1" x14ac:dyDescent="0.25"/>
    <row r="438" customFormat="1" ht="15.75" customHeight="1" x14ac:dyDescent="0.25"/>
    <row r="439" customFormat="1" ht="15.75" customHeight="1" x14ac:dyDescent="0.25"/>
    <row r="440" customFormat="1" ht="15.75" customHeight="1" x14ac:dyDescent="0.25"/>
    <row r="441" customFormat="1" ht="15.75" customHeight="1" x14ac:dyDescent="0.25"/>
    <row r="442" customFormat="1" ht="15.75" customHeight="1" x14ac:dyDescent="0.25"/>
    <row r="443" customFormat="1" ht="15.75" customHeight="1" x14ac:dyDescent="0.25"/>
    <row r="444" customFormat="1" ht="15.75" customHeight="1" x14ac:dyDescent="0.25"/>
    <row r="445" customFormat="1" ht="15.75" customHeight="1" x14ac:dyDescent="0.25"/>
    <row r="446" customFormat="1" ht="15.75" customHeight="1" x14ac:dyDescent="0.25"/>
    <row r="447" customFormat="1" ht="15.75" customHeight="1" x14ac:dyDescent="0.25"/>
    <row r="448" customFormat="1" ht="15.75" customHeight="1" x14ac:dyDescent="0.25"/>
    <row r="449" customFormat="1" ht="15.75" customHeight="1" x14ac:dyDescent="0.25"/>
    <row r="450" customFormat="1" ht="15.75" customHeight="1" x14ac:dyDescent="0.25"/>
    <row r="451" customFormat="1" ht="15.75" customHeight="1" x14ac:dyDescent="0.25"/>
    <row r="452" customFormat="1" ht="15.75" customHeight="1" x14ac:dyDescent="0.25"/>
    <row r="453" customFormat="1" ht="15.75" customHeight="1" x14ac:dyDescent="0.25"/>
    <row r="454" customFormat="1" ht="15.75" customHeight="1" x14ac:dyDescent="0.25"/>
    <row r="455" customFormat="1" ht="15.75" customHeight="1" x14ac:dyDescent="0.25"/>
    <row r="456" customFormat="1" ht="15.75" customHeight="1" x14ac:dyDescent="0.25"/>
    <row r="457" customFormat="1" ht="15.75" customHeight="1" x14ac:dyDescent="0.25"/>
    <row r="458" customFormat="1" ht="15.75" customHeight="1" x14ac:dyDescent="0.25"/>
    <row r="459" customFormat="1" ht="15.75" customHeight="1" x14ac:dyDescent="0.25"/>
    <row r="460" customFormat="1" ht="15.75" customHeight="1" x14ac:dyDescent="0.25"/>
    <row r="461" customFormat="1" ht="15.75" customHeight="1" x14ac:dyDescent="0.25"/>
    <row r="462" customFormat="1" ht="15.75" customHeight="1" x14ac:dyDescent="0.25"/>
    <row r="463" customFormat="1" ht="15.75" customHeight="1" x14ac:dyDescent="0.25"/>
    <row r="464" customFormat="1" ht="15.75" customHeight="1" x14ac:dyDescent="0.25"/>
    <row r="465" customFormat="1" ht="15.75" customHeight="1" x14ac:dyDescent="0.25"/>
    <row r="466" customFormat="1" ht="15.75" customHeight="1" x14ac:dyDescent="0.25"/>
    <row r="467" customFormat="1" ht="15.75" customHeight="1" x14ac:dyDescent="0.25"/>
    <row r="468" customFormat="1" ht="15.75" customHeight="1" x14ac:dyDescent="0.25"/>
    <row r="469" customFormat="1" ht="15.75" customHeight="1" x14ac:dyDescent="0.25"/>
    <row r="470" customFormat="1" ht="15.75" customHeight="1" x14ac:dyDescent="0.25"/>
    <row r="471" customFormat="1" ht="15.75" customHeight="1" x14ac:dyDescent="0.25"/>
    <row r="472" customFormat="1" ht="15.75" customHeight="1" x14ac:dyDescent="0.25"/>
    <row r="473" customFormat="1" ht="15.75" customHeight="1" x14ac:dyDescent="0.25"/>
    <row r="474" customFormat="1" ht="15.75" customHeight="1" x14ac:dyDescent="0.25"/>
    <row r="475" customFormat="1" ht="15.75" customHeight="1" x14ac:dyDescent="0.25"/>
    <row r="476" customFormat="1" ht="15.75" customHeight="1" x14ac:dyDescent="0.25"/>
    <row r="477" customFormat="1" ht="15.75" customHeight="1" x14ac:dyDescent="0.25"/>
    <row r="478" customFormat="1" ht="15.75" customHeight="1" x14ac:dyDescent="0.25"/>
    <row r="479" customFormat="1" ht="15.75" customHeight="1" x14ac:dyDescent="0.25"/>
    <row r="480" customFormat="1" ht="15.75" customHeight="1" x14ac:dyDescent="0.25"/>
    <row r="481" customFormat="1" ht="15.75" customHeight="1" x14ac:dyDescent="0.25"/>
    <row r="482" customFormat="1" ht="15.75" customHeight="1" x14ac:dyDescent="0.25"/>
    <row r="483" customFormat="1" ht="15.75" customHeight="1" x14ac:dyDescent="0.25"/>
    <row r="484" customFormat="1" ht="15.75" customHeight="1" x14ac:dyDescent="0.25"/>
    <row r="485" customFormat="1" ht="15.75" customHeight="1" x14ac:dyDescent="0.25"/>
    <row r="486" customFormat="1" ht="15.75" customHeight="1" x14ac:dyDescent="0.25"/>
    <row r="487" customFormat="1" ht="15.75" customHeight="1" x14ac:dyDescent="0.25"/>
    <row r="488" customFormat="1" ht="15.75" customHeight="1" x14ac:dyDescent="0.25"/>
    <row r="489" customFormat="1" ht="15.75" customHeight="1" x14ac:dyDescent="0.25"/>
    <row r="490" customFormat="1" ht="15.75" customHeight="1" x14ac:dyDescent="0.25"/>
    <row r="491" customFormat="1" ht="15.75" customHeight="1" x14ac:dyDescent="0.25"/>
    <row r="492" customFormat="1" ht="15.75" customHeight="1" x14ac:dyDescent="0.25"/>
    <row r="493" customFormat="1" ht="15.75" customHeight="1" x14ac:dyDescent="0.25"/>
    <row r="494" customFormat="1" ht="15.75" customHeight="1" x14ac:dyDescent="0.25"/>
    <row r="495" customFormat="1" ht="15.75" customHeight="1" x14ac:dyDescent="0.25"/>
    <row r="496" customFormat="1" ht="15.75" customHeight="1" x14ac:dyDescent="0.25"/>
    <row r="497" customFormat="1" ht="15.75" customHeight="1" x14ac:dyDescent="0.25"/>
    <row r="498" customFormat="1" ht="15.75" customHeight="1" x14ac:dyDescent="0.25"/>
    <row r="499" customFormat="1" ht="15.75" customHeight="1" x14ac:dyDescent="0.25"/>
    <row r="500" customFormat="1" ht="15.75" customHeight="1" x14ac:dyDescent="0.25"/>
    <row r="501" customFormat="1" ht="15.75" customHeight="1" x14ac:dyDescent="0.25"/>
    <row r="502" customFormat="1" ht="15.75" customHeight="1" x14ac:dyDescent="0.25"/>
    <row r="503" customFormat="1" ht="15.75" customHeight="1" x14ac:dyDescent="0.25"/>
    <row r="504" customFormat="1" ht="15.75" customHeight="1" x14ac:dyDescent="0.25"/>
    <row r="505" customFormat="1" ht="15.75" customHeight="1" x14ac:dyDescent="0.25"/>
    <row r="506" customFormat="1" ht="15.75" customHeight="1" x14ac:dyDescent="0.25"/>
    <row r="507" customFormat="1" ht="15.75" customHeight="1" x14ac:dyDescent="0.25"/>
    <row r="508" customFormat="1" ht="15.75" customHeight="1" x14ac:dyDescent="0.25"/>
    <row r="509" customFormat="1" ht="15.75" customHeight="1" x14ac:dyDescent="0.25"/>
    <row r="510" customFormat="1" ht="15.75" customHeight="1" x14ac:dyDescent="0.25"/>
    <row r="511" customFormat="1" ht="15.75" customHeight="1" x14ac:dyDescent="0.25"/>
    <row r="512" customFormat="1" ht="15.75" customHeight="1" x14ac:dyDescent="0.25"/>
    <row r="513" customFormat="1" ht="15.75" customHeight="1" x14ac:dyDescent="0.25"/>
    <row r="514" customFormat="1" ht="15.75" customHeight="1" x14ac:dyDescent="0.25"/>
    <row r="515" customFormat="1" ht="15.75" customHeight="1" x14ac:dyDescent="0.25"/>
    <row r="516" customFormat="1" ht="15.75" customHeight="1" x14ac:dyDescent="0.25"/>
    <row r="517" customFormat="1" ht="15.75" customHeight="1" x14ac:dyDescent="0.25"/>
    <row r="518" customFormat="1" ht="15.75" customHeight="1" x14ac:dyDescent="0.25"/>
    <row r="519" customFormat="1" ht="15.75" customHeight="1" x14ac:dyDescent="0.25"/>
    <row r="520" customFormat="1" ht="15.75" customHeight="1" x14ac:dyDescent="0.25"/>
    <row r="521" customFormat="1" ht="15.75" customHeight="1" x14ac:dyDescent="0.25"/>
    <row r="522" customFormat="1" ht="15.75" customHeight="1" x14ac:dyDescent="0.25"/>
    <row r="523" customFormat="1" ht="15.75" customHeight="1" x14ac:dyDescent="0.25"/>
    <row r="524" customFormat="1" ht="15.75" customHeight="1" x14ac:dyDescent="0.25"/>
    <row r="525" customFormat="1" ht="15.75" customHeight="1" x14ac:dyDescent="0.25"/>
    <row r="526" customFormat="1" ht="15.75" customHeight="1" x14ac:dyDescent="0.25"/>
    <row r="527" customFormat="1" ht="15.75" customHeight="1" x14ac:dyDescent="0.25"/>
    <row r="528" customFormat="1" ht="15.75" customHeight="1" x14ac:dyDescent="0.25"/>
    <row r="529" customFormat="1" ht="15.75" customHeight="1" x14ac:dyDescent="0.25"/>
    <row r="530" customFormat="1" ht="15.75" customHeight="1" x14ac:dyDescent="0.25"/>
    <row r="531" customFormat="1" ht="15.75" customHeight="1" x14ac:dyDescent="0.25"/>
    <row r="532" customFormat="1" ht="15.75" customHeight="1" x14ac:dyDescent="0.25"/>
    <row r="533" customFormat="1" ht="15.75" customHeight="1" x14ac:dyDescent="0.25"/>
    <row r="534" customFormat="1" ht="15.75" customHeight="1" x14ac:dyDescent="0.25"/>
    <row r="535" customFormat="1" ht="15.75" customHeight="1" x14ac:dyDescent="0.25"/>
    <row r="536" customFormat="1" ht="15.75" customHeight="1" x14ac:dyDescent="0.25"/>
    <row r="537" customFormat="1" ht="15.75" customHeight="1" x14ac:dyDescent="0.25"/>
    <row r="538" customFormat="1" ht="15.75" customHeight="1" x14ac:dyDescent="0.25"/>
    <row r="539" customFormat="1" ht="15.75" customHeight="1" x14ac:dyDescent="0.25"/>
    <row r="540" customFormat="1" ht="15.75" customHeight="1" x14ac:dyDescent="0.25"/>
    <row r="541" customFormat="1" ht="15.75" customHeight="1" x14ac:dyDescent="0.25"/>
    <row r="542" customFormat="1" ht="15.75" customHeight="1" x14ac:dyDescent="0.25"/>
    <row r="543" customFormat="1" ht="15.75" customHeight="1" x14ac:dyDescent="0.25"/>
    <row r="544" customFormat="1" ht="15.75" customHeight="1" x14ac:dyDescent="0.25"/>
    <row r="545" customFormat="1" ht="15.75" customHeight="1" x14ac:dyDescent="0.25"/>
    <row r="546" customFormat="1" ht="15.75" customHeight="1" x14ac:dyDescent="0.25"/>
    <row r="547" customFormat="1" ht="15.75" customHeight="1" x14ac:dyDescent="0.25"/>
    <row r="548" customFormat="1" ht="15.75" customHeight="1" x14ac:dyDescent="0.25"/>
    <row r="549" customFormat="1" ht="15.75" customHeight="1" x14ac:dyDescent="0.25"/>
    <row r="550" customFormat="1" ht="15.75" customHeight="1" x14ac:dyDescent="0.25"/>
    <row r="551" customFormat="1" ht="15.75" customHeight="1" x14ac:dyDescent="0.25"/>
    <row r="552" customFormat="1" ht="15.75" customHeight="1" x14ac:dyDescent="0.25"/>
    <row r="553" customFormat="1" ht="15.75" customHeight="1" x14ac:dyDescent="0.25"/>
    <row r="554" customFormat="1" ht="15.75" customHeight="1" x14ac:dyDescent="0.25"/>
    <row r="555" customFormat="1" ht="15.75" customHeight="1" x14ac:dyDescent="0.25"/>
    <row r="556" customFormat="1" ht="15.75" customHeight="1" x14ac:dyDescent="0.25"/>
    <row r="557" customFormat="1" ht="15.75" customHeight="1" x14ac:dyDescent="0.25"/>
    <row r="558" customFormat="1" ht="15.75" customHeight="1" x14ac:dyDescent="0.25"/>
    <row r="559" customFormat="1" ht="15.75" customHeight="1" x14ac:dyDescent="0.25"/>
    <row r="560" customFormat="1" ht="15.75" customHeight="1" x14ac:dyDescent="0.25"/>
    <row r="561" customFormat="1" ht="15.75" customHeight="1" x14ac:dyDescent="0.25"/>
    <row r="562" customFormat="1" ht="15.75" customHeight="1" x14ac:dyDescent="0.25"/>
    <row r="563" customFormat="1" ht="15.75" customHeight="1" x14ac:dyDescent="0.25"/>
    <row r="564" customFormat="1" ht="15.75" customHeight="1" x14ac:dyDescent="0.25"/>
    <row r="565" customFormat="1" ht="15.75" customHeight="1" x14ac:dyDescent="0.25"/>
    <row r="566" customFormat="1" ht="15.75" customHeight="1" x14ac:dyDescent="0.25"/>
    <row r="567" customFormat="1" ht="15.75" customHeight="1" x14ac:dyDescent="0.25"/>
    <row r="568" customFormat="1" ht="15.75" customHeight="1" x14ac:dyDescent="0.25"/>
    <row r="569" customFormat="1" ht="15.75" customHeight="1" x14ac:dyDescent="0.25"/>
    <row r="570" customFormat="1" ht="15.75" customHeight="1" x14ac:dyDescent="0.25"/>
    <row r="571" customFormat="1" ht="15.75" customHeight="1" x14ac:dyDescent="0.25"/>
    <row r="572" customFormat="1" ht="15.75" customHeight="1" x14ac:dyDescent="0.25"/>
    <row r="573" customFormat="1" ht="15.75" customHeight="1" x14ac:dyDescent="0.25"/>
    <row r="574" customFormat="1" ht="15.75" customHeight="1" x14ac:dyDescent="0.25"/>
    <row r="575" customFormat="1" ht="15.75" customHeight="1" x14ac:dyDescent="0.25"/>
    <row r="576" customFormat="1" ht="15.75" customHeight="1" x14ac:dyDescent="0.25"/>
    <row r="577" customFormat="1" ht="15.75" customHeight="1" x14ac:dyDescent="0.25"/>
    <row r="578" customFormat="1" ht="15.75" customHeight="1" x14ac:dyDescent="0.25"/>
    <row r="579" customFormat="1" ht="15.75" customHeight="1" x14ac:dyDescent="0.25"/>
    <row r="580" customFormat="1" ht="15.75" customHeight="1" x14ac:dyDescent="0.25"/>
    <row r="581" customFormat="1" ht="15.75" customHeight="1" x14ac:dyDescent="0.25"/>
    <row r="582" customFormat="1" ht="15.75" customHeight="1" x14ac:dyDescent="0.25"/>
    <row r="583" customFormat="1" ht="15.75" customHeight="1" x14ac:dyDescent="0.25"/>
    <row r="584" customFormat="1" ht="15.75" customHeight="1" x14ac:dyDescent="0.25"/>
    <row r="585" customFormat="1" ht="15.75" customHeight="1" x14ac:dyDescent="0.25"/>
    <row r="586" customFormat="1" ht="15.75" customHeight="1" x14ac:dyDescent="0.25"/>
    <row r="587" customFormat="1" ht="15.75" customHeight="1" x14ac:dyDescent="0.25"/>
    <row r="588" customFormat="1" ht="15.75" customHeight="1" x14ac:dyDescent="0.25"/>
    <row r="589" customFormat="1" ht="15.75" customHeight="1" x14ac:dyDescent="0.25"/>
    <row r="590" customFormat="1" ht="15.75" customHeight="1" x14ac:dyDescent="0.25"/>
    <row r="591" customFormat="1" ht="15.75" customHeight="1" x14ac:dyDescent="0.25"/>
    <row r="592" customFormat="1" ht="15.75" customHeight="1" x14ac:dyDescent="0.25"/>
    <row r="593" customFormat="1" ht="15.75" customHeight="1" x14ac:dyDescent="0.25"/>
    <row r="594" customFormat="1" ht="15.75" customHeight="1" x14ac:dyDescent="0.25"/>
    <row r="595" customFormat="1" ht="15.75" customHeight="1" x14ac:dyDescent="0.25"/>
    <row r="596" customFormat="1" ht="15.75" customHeight="1" x14ac:dyDescent="0.25"/>
    <row r="597" customFormat="1" ht="15.75" customHeight="1" x14ac:dyDescent="0.25"/>
    <row r="598" customFormat="1" ht="15.75" customHeight="1" x14ac:dyDescent="0.25"/>
    <row r="599" customFormat="1" ht="15.75" customHeight="1" x14ac:dyDescent="0.25"/>
    <row r="600" customFormat="1" ht="15.75" customHeight="1" x14ac:dyDescent="0.25"/>
    <row r="601" customFormat="1" ht="15.75" customHeight="1" x14ac:dyDescent="0.25"/>
    <row r="602" customFormat="1" ht="15.75" customHeight="1" x14ac:dyDescent="0.25"/>
    <row r="603" customFormat="1" ht="15.75" customHeight="1" x14ac:dyDescent="0.25"/>
    <row r="604" customFormat="1" ht="15.75" customHeight="1" x14ac:dyDescent="0.25"/>
    <row r="605" customFormat="1" ht="15.75" customHeight="1" x14ac:dyDescent="0.25"/>
    <row r="606" customFormat="1" ht="15.75" customHeight="1" x14ac:dyDescent="0.25"/>
    <row r="607" customFormat="1" ht="15.75" customHeight="1" x14ac:dyDescent="0.25"/>
    <row r="608" customFormat="1" ht="15.75" customHeight="1" x14ac:dyDescent="0.25"/>
    <row r="609" customFormat="1" ht="15.75" customHeight="1" x14ac:dyDescent="0.25"/>
    <row r="610" customFormat="1" ht="15.75" customHeight="1" x14ac:dyDescent="0.25"/>
    <row r="611" customFormat="1" ht="15.75" customHeight="1" x14ac:dyDescent="0.25"/>
    <row r="612" customFormat="1" ht="15.75" customHeight="1" x14ac:dyDescent="0.25"/>
    <row r="613" customFormat="1" ht="15.75" customHeight="1" x14ac:dyDescent="0.25"/>
    <row r="614" customFormat="1" ht="15.75" customHeight="1" x14ac:dyDescent="0.25"/>
    <row r="615" customFormat="1" ht="15.75" customHeight="1" x14ac:dyDescent="0.25"/>
    <row r="616" customFormat="1" ht="15.75" customHeight="1" x14ac:dyDescent="0.25"/>
    <row r="617" customFormat="1" ht="15.75" customHeight="1" x14ac:dyDescent="0.25"/>
    <row r="618" customFormat="1" ht="15.75" customHeight="1" x14ac:dyDescent="0.25"/>
    <row r="619" customFormat="1" ht="15.75" customHeight="1" x14ac:dyDescent="0.25"/>
    <row r="620" customFormat="1" ht="15.75" customHeight="1" x14ac:dyDescent="0.25"/>
    <row r="621" customFormat="1" ht="15.75" customHeight="1" x14ac:dyDescent="0.25"/>
    <row r="622" customFormat="1" ht="15.75" customHeight="1" x14ac:dyDescent="0.25"/>
    <row r="623" customFormat="1" ht="15.75" customHeight="1" x14ac:dyDescent="0.25"/>
    <row r="624" customFormat="1" ht="15.75" customHeight="1" x14ac:dyDescent="0.25"/>
    <row r="625" customFormat="1" ht="15.75" customHeight="1" x14ac:dyDescent="0.25"/>
    <row r="626" customFormat="1" ht="15.75" customHeight="1" x14ac:dyDescent="0.25"/>
    <row r="627" customFormat="1" ht="15.75" customHeight="1" x14ac:dyDescent="0.25"/>
    <row r="628" customFormat="1" ht="15.75" customHeight="1" x14ac:dyDescent="0.25"/>
    <row r="629" customFormat="1" ht="15.75" customHeight="1" x14ac:dyDescent="0.25"/>
    <row r="630" customFormat="1" ht="15.75" customHeight="1" x14ac:dyDescent="0.25"/>
    <row r="631" customFormat="1" ht="15.75" customHeight="1" x14ac:dyDescent="0.25"/>
    <row r="632" customFormat="1" ht="15.75" customHeight="1" x14ac:dyDescent="0.25"/>
    <row r="633" customFormat="1" ht="15.75" customHeight="1" x14ac:dyDescent="0.25"/>
    <row r="634" customFormat="1" ht="15.75" customHeight="1" x14ac:dyDescent="0.25"/>
    <row r="635" customFormat="1" ht="15.75" customHeight="1" x14ac:dyDescent="0.25"/>
    <row r="636" customFormat="1" ht="15.75" customHeight="1" x14ac:dyDescent="0.25"/>
    <row r="637" customFormat="1" ht="15.75" customHeight="1" x14ac:dyDescent="0.25"/>
    <row r="638" customFormat="1" ht="15.75" customHeight="1" x14ac:dyDescent="0.25"/>
    <row r="639" customFormat="1" ht="15.75" customHeight="1" x14ac:dyDescent="0.25"/>
    <row r="640" customFormat="1" ht="15.75" customHeight="1" x14ac:dyDescent="0.25"/>
    <row r="641" customFormat="1" ht="15.75" customHeight="1" x14ac:dyDescent="0.25"/>
    <row r="642" customFormat="1" ht="15.75" customHeight="1" x14ac:dyDescent="0.25"/>
    <row r="643" customFormat="1" ht="15.75" customHeight="1" x14ac:dyDescent="0.25"/>
    <row r="644" customFormat="1" ht="15.75" customHeight="1" x14ac:dyDescent="0.25"/>
    <row r="645" customFormat="1" ht="15.75" customHeight="1" x14ac:dyDescent="0.25"/>
    <row r="646" customFormat="1" ht="15.75" customHeight="1" x14ac:dyDescent="0.25"/>
    <row r="647" customFormat="1" ht="15.75" customHeight="1" x14ac:dyDescent="0.25"/>
    <row r="648" customFormat="1" ht="15.75" customHeight="1" x14ac:dyDescent="0.25"/>
    <row r="649" customFormat="1" ht="15.75" customHeight="1" x14ac:dyDescent="0.25"/>
    <row r="650" customFormat="1" ht="15.75" customHeight="1" x14ac:dyDescent="0.25"/>
    <row r="651" customFormat="1" ht="15.75" customHeight="1" x14ac:dyDescent="0.25"/>
    <row r="652" customFormat="1" ht="15.75" customHeight="1" x14ac:dyDescent="0.25"/>
    <row r="653" customFormat="1" ht="15.75" customHeight="1" x14ac:dyDescent="0.25"/>
    <row r="654" customFormat="1" ht="15.75" customHeight="1" x14ac:dyDescent="0.25"/>
    <row r="655" customFormat="1" ht="15.75" customHeight="1" x14ac:dyDescent="0.25"/>
    <row r="656" customFormat="1" ht="15.75" customHeight="1" x14ac:dyDescent="0.25"/>
    <row r="657" customFormat="1" ht="15.75" customHeight="1" x14ac:dyDescent="0.25"/>
    <row r="658" customFormat="1" ht="15.75" customHeight="1" x14ac:dyDescent="0.25"/>
    <row r="659" customFormat="1" ht="15.75" customHeight="1" x14ac:dyDescent="0.25"/>
    <row r="660" customFormat="1" ht="15.75" customHeight="1" x14ac:dyDescent="0.25"/>
    <row r="661" customFormat="1" ht="15.75" customHeight="1" x14ac:dyDescent="0.25"/>
    <row r="662" customFormat="1" ht="15.75" customHeight="1" x14ac:dyDescent="0.25"/>
    <row r="663" customFormat="1" ht="15.75" customHeight="1" x14ac:dyDescent="0.25"/>
    <row r="664" customFormat="1" ht="15.75" customHeight="1" x14ac:dyDescent="0.25"/>
    <row r="665" customFormat="1" ht="15.75" customHeight="1" x14ac:dyDescent="0.25"/>
    <row r="666" customFormat="1" ht="15.75" customHeight="1" x14ac:dyDescent="0.25"/>
    <row r="667" customFormat="1" ht="15.75" customHeight="1" x14ac:dyDescent="0.25"/>
    <row r="668" customFormat="1" ht="15.75" customHeight="1" x14ac:dyDescent="0.25"/>
    <row r="669" customFormat="1" ht="15.75" customHeight="1" x14ac:dyDescent="0.25"/>
    <row r="670" customFormat="1" ht="15.75" customHeight="1" x14ac:dyDescent="0.25"/>
    <row r="671" customFormat="1" ht="15.75" customHeight="1" x14ac:dyDescent="0.25"/>
    <row r="672" customFormat="1" ht="15.75" customHeight="1" x14ac:dyDescent="0.25"/>
    <row r="673" customFormat="1" ht="15.75" customHeight="1" x14ac:dyDescent="0.25"/>
    <row r="674" customFormat="1" ht="15.75" customHeight="1" x14ac:dyDescent="0.25"/>
    <row r="675" customFormat="1" ht="15.75" customHeight="1" x14ac:dyDescent="0.25"/>
    <row r="676" customFormat="1" ht="15.75" customHeight="1" x14ac:dyDescent="0.25"/>
    <row r="677" customFormat="1" ht="15.75" customHeight="1" x14ac:dyDescent="0.25"/>
    <row r="678" customFormat="1" ht="15.75" customHeight="1" x14ac:dyDescent="0.25"/>
    <row r="679" customFormat="1" ht="15.75" customHeight="1" x14ac:dyDescent="0.25"/>
    <row r="680" customFormat="1" ht="15.75" customHeight="1" x14ac:dyDescent="0.25"/>
    <row r="681" customFormat="1" ht="15.75" customHeight="1" x14ac:dyDescent="0.25"/>
    <row r="682" customFormat="1" ht="15.75" customHeight="1" x14ac:dyDescent="0.25"/>
    <row r="683" customFormat="1" ht="15.75" customHeight="1" x14ac:dyDescent="0.25"/>
    <row r="684" customFormat="1" ht="15.75" customHeight="1" x14ac:dyDescent="0.25"/>
    <row r="685" customFormat="1" ht="15.75" customHeight="1" x14ac:dyDescent="0.25"/>
    <row r="686" customFormat="1" ht="15.75" customHeight="1" x14ac:dyDescent="0.25"/>
    <row r="687" customFormat="1" ht="15.75" customHeight="1" x14ac:dyDescent="0.25"/>
    <row r="688" customFormat="1" ht="15.75" customHeight="1" x14ac:dyDescent="0.25"/>
    <row r="689" customFormat="1" ht="15.75" customHeight="1" x14ac:dyDescent="0.25"/>
    <row r="690" customFormat="1" ht="15.75" customHeight="1" x14ac:dyDescent="0.25"/>
    <row r="691" customFormat="1" ht="15.75" customHeight="1" x14ac:dyDescent="0.25"/>
    <row r="692" customFormat="1" ht="15.75" customHeight="1" x14ac:dyDescent="0.25"/>
    <row r="693" customFormat="1" ht="15.75" customHeight="1" x14ac:dyDescent="0.25"/>
    <row r="694" customFormat="1" ht="15.75" customHeight="1" x14ac:dyDescent="0.25"/>
    <row r="695" customFormat="1" ht="15.75" customHeight="1" x14ac:dyDescent="0.25"/>
    <row r="696" customFormat="1" ht="15.75" customHeight="1" x14ac:dyDescent="0.25"/>
    <row r="697" customFormat="1" ht="15.75" customHeight="1" x14ac:dyDescent="0.25"/>
    <row r="698" customFormat="1" ht="15.75" customHeight="1" x14ac:dyDescent="0.25"/>
    <row r="699" customFormat="1" ht="15.75" customHeight="1" x14ac:dyDescent="0.25"/>
    <row r="700" customFormat="1" ht="15.75" customHeight="1" x14ac:dyDescent="0.25"/>
    <row r="701" customFormat="1" ht="15.75" customHeight="1" x14ac:dyDescent="0.25"/>
    <row r="702" customFormat="1" ht="15.75" customHeight="1" x14ac:dyDescent="0.25"/>
    <row r="703" customFormat="1" ht="15.75" customHeight="1" x14ac:dyDescent="0.25"/>
    <row r="704" customFormat="1" ht="15.75" customHeight="1" x14ac:dyDescent="0.25"/>
    <row r="705" customFormat="1" ht="15.75" customHeight="1" x14ac:dyDescent="0.25"/>
    <row r="706" customFormat="1" ht="15.75" customHeight="1" x14ac:dyDescent="0.25"/>
    <row r="707" customFormat="1" ht="15.75" customHeight="1" x14ac:dyDescent="0.25"/>
    <row r="708" customFormat="1" ht="15.75" customHeight="1" x14ac:dyDescent="0.25"/>
    <row r="709" customFormat="1" ht="15.75" customHeight="1" x14ac:dyDescent="0.25"/>
    <row r="710" customFormat="1" ht="15.75" customHeight="1" x14ac:dyDescent="0.25"/>
    <row r="711" customFormat="1" ht="15.75" customHeight="1" x14ac:dyDescent="0.25"/>
    <row r="712" customFormat="1" ht="15.75" customHeight="1" x14ac:dyDescent="0.25"/>
    <row r="713" customFormat="1" ht="15.75" customHeight="1" x14ac:dyDescent="0.25"/>
    <row r="714" customFormat="1" ht="15.75" customHeight="1" x14ac:dyDescent="0.25"/>
    <row r="715" customFormat="1" ht="15.75" customHeight="1" x14ac:dyDescent="0.25"/>
    <row r="716" customFormat="1" ht="15.75" customHeight="1" x14ac:dyDescent="0.25"/>
    <row r="717" customFormat="1" ht="15.75" customHeight="1" x14ac:dyDescent="0.25"/>
    <row r="718" customFormat="1" ht="15.75" customHeight="1" x14ac:dyDescent="0.25"/>
    <row r="719" customFormat="1" ht="15.75" customHeight="1" x14ac:dyDescent="0.25"/>
    <row r="720" customFormat="1" ht="15.75" customHeight="1" x14ac:dyDescent="0.25"/>
    <row r="721" customFormat="1" ht="15.75" customHeight="1" x14ac:dyDescent="0.25"/>
    <row r="722" customFormat="1" ht="15.75" customHeight="1" x14ac:dyDescent="0.25"/>
    <row r="723" customFormat="1" ht="15.75" customHeight="1" x14ac:dyDescent="0.25"/>
    <row r="724" customFormat="1" ht="15.75" customHeight="1" x14ac:dyDescent="0.25"/>
    <row r="725" customFormat="1" ht="15.75" customHeight="1" x14ac:dyDescent="0.25"/>
    <row r="726" customFormat="1" ht="15.75" customHeight="1" x14ac:dyDescent="0.25"/>
    <row r="727" customFormat="1" ht="15.75" customHeight="1" x14ac:dyDescent="0.25"/>
    <row r="728" customFormat="1" ht="15.75" customHeight="1" x14ac:dyDescent="0.25"/>
    <row r="729" customFormat="1" ht="15.75" customHeight="1" x14ac:dyDescent="0.25"/>
    <row r="730" customFormat="1" ht="15.75" customHeight="1" x14ac:dyDescent="0.25"/>
    <row r="731" customFormat="1" ht="15.75" customHeight="1" x14ac:dyDescent="0.25"/>
    <row r="732" customFormat="1" ht="15.75" customHeight="1" x14ac:dyDescent="0.25"/>
    <row r="733" customFormat="1" ht="15.75" customHeight="1" x14ac:dyDescent="0.25"/>
    <row r="734" customFormat="1" ht="15.75" customHeight="1" x14ac:dyDescent="0.25"/>
    <row r="735" customFormat="1" ht="15.75" customHeight="1" x14ac:dyDescent="0.25"/>
    <row r="736" customFormat="1" ht="15.75" customHeight="1" x14ac:dyDescent="0.25"/>
    <row r="737" customFormat="1" ht="15.75" customHeight="1" x14ac:dyDescent="0.25"/>
    <row r="738" customFormat="1" ht="15.75" customHeight="1" x14ac:dyDescent="0.25"/>
    <row r="739" customFormat="1" ht="15.75" customHeight="1" x14ac:dyDescent="0.25"/>
    <row r="740" customFormat="1" ht="15.75" customHeight="1" x14ac:dyDescent="0.25"/>
    <row r="741" customFormat="1" ht="15.75" customHeight="1" x14ac:dyDescent="0.25"/>
    <row r="742" customFormat="1" ht="15.75" customHeight="1" x14ac:dyDescent="0.25"/>
    <row r="743" customFormat="1" ht="15.75" customHeight="1" x14ac:dyDescent="0.25"/>
    <row r="744" customFormat="1" ht="15.75" customHeight="1" x14ac:dyDescent="0.25"/>
    <row r="745" customFormat="1" ht="15.75" customHeight="1" x14ac:dyDescent="0.25"/>
    <row r="746" customFormat="1" ht="15.75" customHeight="1" x14ac:dyDescent="0.25"/>
    <row r="747" customFormat="1" ht="15.75" customHeight="1" x14ac:dyDescent="0.25"/>
    <row r="748" customFormat="1" ht="15.75" customHeight="1" x14ac:dyDescent="0.25"/>
    <row r="749" customFormat="1" ht="15.75" customHeight="1" x14ac:dyDescent="0.25"/>
    <row r="750" customFormat="1" ht="15.75" customHeight="1" x14ac:dyDescent="0.25"/>
    <row r="751" customFormat="1" ht="15.75" customHeight="1" x14ac:dyDescent="0.25"/>
    <row r="752" customFormat="1" ht="15.75" customHeight="1" x14ac:dyDescent="0.25"/>
    <row r="753" customFormat="1" ht="15.75" customHeight="1" x14ac:dyDescent="0.25"/>
    <row r="754" customFormat="1" ht="15.75" customHeight="1" x14ac:dyDescent="0.25"/>
    <row r="755" customFormat="1" ht="15.75" customHeight="1" x14ac:dyDescent="0.25"/>
    <row r="756" customFormat="1" ht="15.75" customHeight="1" x14ac:dyDescent="0.25"/>
    <row r="757" customFormat="1" ht="15.75" customHeight="1" x14ac:dyDescent="0.25"/>
    <row r="758" customFormat="1" ht="15.75" customHeight="1" x14ac:dyDescent="0.25"/>
    <row r="759" customFormat="1" ht="15.75" customHeight="1" x14ac:dyDescent="0.25"/>
    <row r="760" customFormat="1" ht="15.75" customHeight="1" x14ac:dyDescent="0.25"/>
    <row r="761" customFormat="1" ht="15.75" customHeight="1" x14ac:dyDescent="0.25"/>
    <row r="762" customFormat="1" ht="15.75" customHeight="1" x14ac:dyDescent="0.25"/>
    <row r="763" customFormat="1" ht="15.75" customHeight="1" x14ac:dyDescent="0.25"/>
    <row r="764" customFormat="1" ht="15.75" customHeight="1" x14ac:dyDescent="0.25"/>
    <row r="765" customFormat="1" ht="15.75" customHeight="1" x14ac:dyDescent="0.25"/>
    <row r="766" customFormat="1" ht="15.75" customHeight="1" x14ac:dyDescent="0.25"/>
    <row r="767" customFormat="1" ht="15.75" customHeight="1" x14ac:dyDescent="0.25"/>
    <row r="768" customFormat="1" ht="15.75" customHeight="1" x14ac:dyDescent="0.25"/>
    <row r="769" customFormat="1" ht="15.75" customHeight="1" x14ac:dyDescent="0.25"/>
    <row r="770" customFormat="1" ht="15.75" customHeight="1" x14ac:dyDescent="0.25"/>
    <row r="771" customFormat="1" ht="15.75" customHeight="1" x14ac:dyDescent="0.25"/>
    <row r="772" customFormat="1" ht="15.75" customHeight="1" x14ac:dyDescent="0.25"/>
    <row r="773" customFormat="1" ht="15.75" customHeight="1" x14ac:dyDescent="0.25"/>
    <row r="774" customFormat="1" ht="15.75" customHeight="1" x14ac:dyDescent="0.25"/>
    <row r="775" customFormat="1" ht="15.75" customHeight="1" x14ac:dyDescent="0.25"/>
    <row r="776" customFormat="1" ht="15.75" customHeight="1" x14ac:dyDescent="0.25"/>
    <row r="777" customFormat="1" ht="15.75" customHeight="1" x14ac:dyDescent="0.25"/>
    <row r="778" customFormat="1" ht="15.75" customHeight="1" x14ac:dyDescent="0.25"/>
    <row r="779" customFormat="1" ht="15.75" customHeight="1" x14ac:dyDescent="0.25"/>
    <row r="780" customFormat="1" ht="15.75" customHeight="1" x14ac:dyDescent="0.25"/>
    <row r="781" customFormat="1" ht="15.75" customHeight="1" x14ac:dyDescent="0.25"/>
    <row r="782" customFormat="1" ht="15.75" customHeight="1" x14ac:dyDescent="0.25"/>
    <row r="783" customFormat="1" ht="15.75" customHeight="1" x14ac:dyDescent="0.25"/>
    <row r="784" customFormat="1" ht="15.75" customHeight="1" x14ac:dyDescent="0.25"/>
    <row r="785" customFormat="1" ht="15.75" customHeight="1" x14ac:dyDescent="0.25"/>
    <row r="786" customFormat="1" ht="15.75" customHeight="1" x14ac:dyDescent="0.25"/>
    <row r="787" customFormat="1" ht="15.75" customHeight="1" x14ac:dyDescent="0.25"/>
    <row r="788" customFormat="1" ht="15.75" customHeight="1" x14ac:dyDescent="0.25"/>
    <row r="789" customFormat="1" ht="15.75" customHeight="1" x14ac:dyDescent="0.25"/>
    <row r="790" customFormat="1" ht="15.75" customHeight="1" x14ac:dyDescent="0.25"/>
    <row r="791" customFormat="1" ht="15.75" customHeight="1" x14ac:dyDescent="0.25"/>
    <row r="792" customFormat="1" ht="15.75" customHeight="1" x14ac:dyDescent="0.25"/>
    <row r="793" customFormat="1" ht="15.75" customHeight="1" x14ac:dyDescent="0.25"/>
    <row r="794" customFormat="1" ht="15.75" customHeight="1" x14ac:dyDescent="0.25"/>
    <row r="795" customFormat="1" ht="15.75" customHeight="1" x14ac:dyDescent="0.25"/>
    <row r="796" customFormat="1" ht="15.75" customHeight="1" x14ac:dyDescent="0.25"/>
    <row r="797" customFormat="1" ht="15.75" customHeight="1" x14ac:dyDescent="0.25"/>
    <row r="798" customFormat="1" ht="15.75" customHeight="1" x14ac:dyDescent="0.25"/>
    <row r="799" customFormat="1" ht="15.75" customHeight="1" x14ac:dyDescent="0.25"/>
    <row r="800" customFormat="1" ht="15.75" customHeight="1" x14ac:dyDescent="0.25"/>
    <row r="801" customFormat="1" ht="15.75" customHeight="1" x14ac:dyDescent="0.25"/>
    <row r="802" customFormat="1" ht="15.75" customHeight="1" x14ac:dyDescent="0.25"/>
    <row r="803" customFormat="1" ht="15.75" customHeight="1" x14ac:dyDescent="0.25"/>
    <row r="804" customFormat="1" ht="15.75" customHeight="1" x14ac:dyDescent="0.25"/>
    <row r="805" customFormat="1" ht="15.75" customHeight="1" x14ac:dyDescent="0.25"/>
    <row r="806" customFormat="1" ht="15.75" customHeight="1" x14ac:dyDescent="0.25"/>
    <row r="807" customFormat="1" ht="15.75" customHeight="1" x14ac:dyDescent="0.25"/>
    <row r="808" customFormat="1" ht="15.75" customHeight="1" x14ac:dyDescent="0.25"/>
    <row r="809" customFormat="1" ht="15.75" customHeight="1" x14ac:dyDescent="0.25"/>
    <row r="810" customFormat="1" ht="15.75" customHeight="1" x14ac:dyDescent="0.25"/>
    <row r="811" customFormat="1" ht="15.75" customHeight="1" x14ac:dyDescent="0.25"/>
    <row r="812" customFormat="1" ht="15.75" customHeight="1" x14ac:dyDescent="0.25"/>
    <row r="813" customFormat="1" ht="15.75" customHeight="1" x14ac:dyDescent="0.25"/>
    <row r="814" customFormat="1" ht="15.75" customHeight="1" x14ac:dyDescent="0.25"/>
    <row r="815" customFormat="1" ht="15.75" customHeight="1" x14ac:dyDescent="0.25"/>
    <row r="816" customFormat="1" ht="15.75" customHeight="1" x14ac:dyDescent="0.25"/>
    <row r="817" customFormat="1" ht="15.75" customHeight="1" x14ac:dyDescent="0.25"/>
    <row r="818" customFormat="1" ht="15.75" customHeight="1" x14ac:dyDescent="0.25"/>
    <row r="819" customFormat="1" ht="15.75" customHeight="1" x14ac:dyDescent="0.25"/>
    <row r="820" customFormat="1" ht="15.75" customHeight="1" x14ac:dyDescent="0.25"/>
    <row r="821" customFormat="1" ht="15.75" customHeight="1" x14ac:dyDescent="0.25"/>
    <row r="822" customFormat="1" ht="15.75" customHeight="1" x14ac:dyDescent="0.25"/>
    <row r="823" customFormat="1" ht="15.75" customHeight="1" x14ac:dyDescent="0.25"/>
    <row r="824" customFormat="1" ht="15.75" customHeight="1" x14ac:dyDescent="0.25"/>
    <row r="825" customFormat="1" ht="15.75" customHeight="1" x14ac:dyDescent="0.25"/>
    <row r="826" customFormat="1" ht="15.75" customHeight="1" x14ac:dyDescent="0.25"/>
    <row r="827" customFormat="1" ht="15.75" customHeight="1" x14ac:dyDescent="0.25"/>
    <row r="828" customFormat="1" ht="15.75" customHeight="1" x14ac:dyDescent="0.25"/>
    <row r="829" customFormat="1" ht="15.75" customHeight="1" x14ac:dyDescent="0.25"/>
    <row r="830" customFormat="1" ht="15.75" customHeight="1" x14ac:dyDescent="0.25"/>
    <row r="831" customFormat="1" ht="15.75" customHeight="1" x14ac:dyDescent="0.25"/>
    <row r="832" customFormat="1" ht="15.75" customHeight="1" x14ac:dyDescent="0.25"/>
    <row r="833" customFormat="1" ht="15.75" customHeight="1" x14ac:dyDescent="0.25"/>
    <row r="834" customFormat="1" ht="15.75" customHeight="1" x14ac:dyDescent="0.25"/>
    <row r="835" customFormat="1" ht="15.75" customHeight="1" x14ac:dyDescent="0.25"/>
    <row r="836" customFormat="1" ht="15.75" customHeight="1" x14ac:dyDescent="0.25"/>
    <row r="837" customFormat="1" ht="15.75" customHeight="1" x14ac:dyDescent="0.25"/>
    <row r="838" customFormat="1" ht="15.75" customHeight="1" x14ac:dyDescent="0.25"/>
    <row r="839" customFormat="1" ht="15.75" customHeight="1" x14ac:dyDescent="0.25"/>
    <row r="840" customFormat="1" ht="15.75" customHeight="1" x14ac:dyDescent="0.25"/>
    <row r="841" customFormat="1" ht="15.75" customHeight="1" x14ac:dyDescent="0.25"/>
    <row r="842" customFormat="1" ht="15.75" customHeight="1" x14ac:dyDescent="0.25"/>
    <row r="843" customFormat="1" ht="15.75" customHeight="1" x14ac:dyDescent="0.25"/>
    <row r="844" customFormat="1" ht="15.75" customHeight="1" x14ac:dyDescent="0.25"/>
    <row r="845" customFormat="1" ht="15.75" customHeight="1" x14ac:dyDescent="0.25"/>
    <row r="846" customFormat="1" ht="15.75" customHeight="1" x14ac:dyDescent="0.25"/>
    <row r="847" customFormat="1" ht="15.75" customHeight="1" x14ac:dyDescent="0.25"/>
    <row r="848" customFormat="1" ht="15.75" customHeight="1" x14ac:dyDescent="0.25"/>
    <row r="849" customFormat="1" ht="15.75" customHeight="1" x14ac:dyDescent="0.25"/>
    <row r="850" customFormat="1" ht="15.75" customHeight="1" x14ac:dyDescent="0.25"/>
    <row r="851" customFormat="1" ht="15.75" customHeight="1" x14ac:dyDescent="0.25"/>
    <row r="852" customFormat="1" ht="15.75" customHeight="1" x14ac:dyDescent="0.25"/>
    <row r="853" customFormat="1" ht="15.75" customHeight="1" x14ac:dyDescent="0.25"/>
    <row r="854" customFormat="1" ht="15.75" customHeight="1" x14ac:dyDescent="0.25"/>
    <row r="855" customFormat="1" ht="15.75" customHeight="1" x14ac:dyDescent="0.25"/>
    <row r="856" customFormat="1" ht="15.75" customHeight="1" x14ac:dyDescent="0.25"/>
    <row r="857" customFormat="1" ht="15.75" customHeight="1" x14ac:dyDescent="0.25"/>
    <row r="858" customFormat="1" ht="15.75" customHeight="1" x14ac:dyDescent="0.25"/>
    <row r="859" customFormat="1" ht="15.75" customHeight="1" x14ac:dyDescent="0.25"/>
    <row r="860" customFormat="1" ht="15.75" customHeight="1" x14ac:dyDescent="0.25"/>
    <row r="861" customFormat="1" ht="15.75" customHeight="1" x14ac:dyDescent="0.25"/>
    <row r="862" customFormat="1" ht="15.75" customHeight="1" x14ac:dyDescent="0.25"/>
    <row r="863" customFormat="1" ht="15.75" customHeight="1" x14ac:dyDescent="0.25"/>
    <row r="864" customFormat="1" ht="15.75" customHeight="1" x14ac:dyDescent="0.25"/>
    <row r="865" customFormat="1" ht="15.75" customHeight="1" x14ac:dyDescent="0.25"/>
    <row r="866" customFormat="1" ht="15.75" customHeight="1" x14ac:dyDescent="0.25"/>
    <row r="867" customFormat="1" ht="15.75" customHeight="1" x14ac:dyDescent="0.25"/>
    <row r="868" customFormat="1" ht="15.75" customHeight="1" x14ac:dyDescent="0.25"/>
    <row r="869" customFormat="1" ht="15.75" customHeight="1" x14ac:dyDescent="0.25"/>
    <row r="870" customFormat="1" ht="15.75" customHeight="1" x14ac:dyDescent="0.25"/>
    <row r="871" customFormat="1" ht="15.75" customHeight="1" x14ac:dyDescent="0.25"/>
    <row r="872" customFormat="1" ht="15.75" customHeight="1" x14ac:dyDescent="0.25"/>
    <row r="873" customFormat="1" ht="15.75" customHeight="1" x14ac:dyDescent="0.25"/>
    <row r="874" customFormat="1" ht="15.75" customHeight="1" x14ac:dyDescent="0.25"/>
    <row r="875" customFormat="1" ht="15.75" customHeight="1" x14ac:dyDescent="0.25"/>
    <row r="876" customFormat="1" ht="15.75" customHeight="1" x14ac:dyDescent="0.25"/>
    <row r="877" customFormat="1" ht="15.75" customHeight="1" x14ac:dyDescent="0.25"/>
    <row r="878" customFormat="1" ht="15.75" customHeight="1" x14ac:dyDescent="0.25"/>
    <row r="879" customFormat="1" ht="15.75" customHeight="1" x14ac:dyDescent="0.25"/>
    <row r="880" customFormat="1" ht="15.75" customHeight="1" x14ac:dyDescent="0.25"/>
    <row r="881" customFormat="1" ht="15.75" customHeight="1" x14ac:dyDescent="0.25"/>
    <row r="882" customFormat="1" ht="15.75" customHeight="1" x14ac:dyDescent="0.25"/>
    <row r="883" customFormat="1" ht="15.75" customHeight="1" x14ac:dyDescent="0.25"/>
    <row r="884" customFormat="1" ht="15.75" customHeight="1" x14ac:dyDescent="0.25"/>
    <row r="885" customFormat="1" ht="15.75" customHeight="1" x14ac:dyDescent="0.25"/>
    <row r="886" customFormat="1" ht="15.75" customHeight="1" x14ac:dyDescent="0.25"/>
    <row r="887" customFormat="1" ht="15.75" customHeight="1" x14ac:dyDescent="0.25"/>
    <row r="888" customFormat="1" ht="15.75" customHeight="1" x14ac:dyDescent="0.25"/>
    <row r="889" customFormat="1" ht="15.75" customHeight="1" x14ac:dyDescent="0.25"/>
    <row r="890" customFormat="1" ht="15.75" customHeight="1" x14ac:dyDescent="0.25"/>
    <row r="891" customFormat="1" ht="15.75" customHeight="1" x14ac:dyDescent="0.25"/>
    <row r="892" customFormat="1" ht="15.75" customHeight="1" x14ac:dyDescent="0.25"/>
    <row r="893" customFormat="1" ht="15.75" customHeight="1" x14ac:dyDescent="0.25"/>
    <row r="894" customFormat="1" ht="15.75" customHeight="1" x14ac:dyDescent="0.25"/>
    <row r="895" customFormat="1" ht="15.75" customHeight="1" x14ac:dyDescent="0.25"/>
    <row r="896" customFormat="1" ht="15.75" customHeight="1" x14ac:dyDescent="0.25"/>
    <row r="897" customFormat="1" ht="15.75" customHeight="1" x14ac:dyDescent="0.25"/>
    <row r="898" customFormat="1" ht="15.75" customHeight="1" x14ac:dyDescent="0.25"/>
    <row r="899" customFormat="1" ht="15.75" customHeight="1" x14ac:dyDescent="0.25"/>
    <row r="900" customFormat="1" ht="15.75" customHeight="1" x14ac:dyDescent="0.25"/>
    <row r="901" customFormat="1" ht="15.75" customHeight="1" x14ac:dyDescent="0.25"/>
    <row r="902" customFormat="1" ht="15.75" customHeight="1" x14ac:dyDescent="0.25"/>
    <row r="903" customFormat="1" ht="15.75" customHeight="1" x14ac:dyDescent="0.25"/>
    <row r="904" customFormat="1" ht="15.75" customHeight="1" x14ac:dyDescent="0.25"/>
    <row r="905" customFormat="1" ht="15.75" customHeight="1" x14ac:dyDescent="0.25"/>
    <row r="906" customFormat="1" ht="15.75" customHeight="1" x14ac:dyDescent="0.25"/>
    <row r="907" customFormat="1" ht="15.75" customHeight="1" x14ac:dyDescent="0.25"/>
    <row r="908" customFormat="1" ht="15.75" customHeight="1" x14ac:dyDescent="0.25"/>
    <row r="909" customFormat="1" ht="15.75" customHeight="1" x14ac:dyDescent="0.25"/>
    <row r="910" customFormat="1" ht="15.75" customHeight="1" x14ac:dyDescent="0.25"/>
    <row r="911" customFormat="1" ht="15.75" customHeight="1" x14ac:dyDescent="0.25"/>
    <row r="912" customFormat="1" ht="15.75" customHeight="1" x14ac:dyDescent="0.25"/>
    <row r="913" customFormat="1" ht="15.75" customHeight="1" x14ac:dyDescent="0.25"/>
    <row r="914" customFormat="1" ht="15.75" customHeight="1" x14ac:dyDescent="0.25"/>
    <row r="915" customFormat="1" ht="15.75" customHeight="1" x14ac:dyDescent="0.25"/>
    <row r="916" customFormat="1" ht="15.75" customHeight="1" x14ac:dyDescent="0.25"/>
    <row r="917" customFormat="1" ht="15.75" customHeight="1" x14ac:dyDescent="0.25"/>
    <row r="918" customFormat="1" ht="15.75" customHeight="1" x14ac:dyDescent="0.25"/>
    <row r="919" customFormat="1" ht="15.75" customHeight="1" x14ac:dyDescent="0.25"/>
    <row r="920" customFormat="1" ht="15.75" customHeight="1" x14ac:dyDescent="0.25"/>
    <row r="921" customFormat="1" ht="15.75" customHeight="1" x14ac:dyDescent="0.25"/>
    <row r="922" customFormat="1" ht="15.75" customHeight="1" x14ac:dyDescent="0.25"/>
    <row r="923" customFormat="1" ht="15.75" customHeight="1" x14ac:dyDescent="0.25"/>
    <row r="924" customFormat="1" ht="15.75" customHeight="1" x14ac:dyDescent="0.25"/>
    <row r="925" customFormat="1" ht="15.75" customHeight="1" x14ac:dyDescent="0.25"/>
    <row r="926" customFormat="1" ht="15.75" customHeight="1" x14ac:dyDescent="0.25"/>
    <row r="927" customFormat="1" ht="15.75" customHeight="1" x14ac:dyDescent="0.25"/>
    <row r="928" customFormat="1" ht="15.75" customHeight="1" x14ac:dyDescent="0.25"/>
    <row r="929" customFormat="1" ht="15.75" customHeight="1" x14ac:dyDescent="0.25"/>
    <row r="930" customFormat="1" ht="15.75" customHeight="1" x14ac:dyDescent="0.25"/>
    <row r="931" customFormat="1" ht="15.75" customHeight="1" x14ac:dyDescent="0.25"/>
    <row r="932" customFormat="1" ht="15.75" customHeight="1" x14ac:dyDescent="0.25"/>
    <row r="933" customFormat="1" ht="15.75" customHeight="1" x14ac:dyDescent="0.25"/>
    <row r="934" customFormat="1" ht="15.75" customHeight="1" x14ac:dyDescent="0.25"/>
    <row r="935" customFormat="1" ht="15.75" customHeight="1" x14ac:dyDescent="0.25"/>
    <row r="936" customFormat="1" ht="15.75" customHeight="1" x14ac:dyDescent="0.25"/>
    <row r="937" customFormat="1" ht="15.75" customHeight="1" x14ac:dyDescent="0.25"/>
    <row r="938" customFormat="1" ht="15.75" customHeight="1" x14ac:dyDescent="0.25"/>
    <row r="939" customFormat="1" ht="15.75" customHeight="1" x14ac:dyDescent="0.25"/>
    <row r="940" customFormat="1" ht="15.75" customHeight="1" x14ac:dyDescent="0.25"/>
    <row r="941" customFormat="1" ht="15.75" customHeight="1" x14ac:dyDescent="0.25"/>
    <row r="942" customFormat="1" ht="15.75" customHeight="1" x14ac:dyDescent="0.25"/>
    <row r="943" customFormat="1" ht="15.75" customHeight="1" x14ac:dyDescent="0.25"/>
    <row r="944" customFormat="1" ht="15.75" customHeight="1" x14ac:dyDescent="0.25"/>
    <row r="945" customFormat="1" ht="15.75" customHeight="1" x14ac:dyDescent="0.25"/>
    <row r="946" customFormat="1" ht="15.75" customHeight="1" x14ac:dyDescent="0.25"/>
    <row r="947" customFormat="1" ht="15.75" customHeight="1" x14ac:dyDescent="0.25"/>
    <row r="948" customFormat="1" ht="15.75" customHeight="1" x14ac:dyDescent="0.25"/>
    <row r="949" customFormat="1" ht="15.75" customHeight="1" x14ac:dyDescent="0.25"/>
    <row r="950" customFormat="1" ht="15.75" customHeight="1" x14ac:dyDescent="0.25"/>
    <row r="951" customFormat="1" ht="15.75" customHeight="1" x14ac:dyDescent="0.25"/>
    <row r="952" customFormat="1" ht="15.75" customHeight="1" x14ac:dyDescent="0.25"/>
    <row r="953" customFormat="1" ht="15.75" customHeight="1" x14ac:dyDescent="0.25"/>
    <row r="954" customFormat="1" ht="15.75" customHeight="1" x14ac:dyDescent="0.25"/>
    <row r="955" customFormat="1" ht="15.75" customHeight="1" x14ac:dyDescent="0.25"/>
    <row r="956" customFormat="1" ht="15.75" customHeight="1" x14ac:dyDescent="0.25"/>
    <row r="957" customFormat="1" ht="15.75" customHeight="1" x14ac:dyDescent="0.25"/>
    <row r="958" customFormat="1" ht="15.75" customHeight="1" x14ac:dyDescent="0.25"/>
    <row r="959" customFormat="1" ht="15.75" customHeight="1" x14ac:dyDescent="0.25"/>
    <row r="960" customFormat="1" ht="15.75" customHeight="1" x14ac:dyDescent="0.25"/>
    <row r="961" customFormat="1" ht="15.75" customHeight="1" x14ac:dyDescent="0.25"/>
    <row r="962" customFormat="1" ht="15.75" customHeight="1" x14ac:dyDescent="0.25"/>
    <row r="963" customFormat="1" ht="15.75" customHeight="1" x14ac:dyDescent="0.25"/>
    <row r="964" customFormat="1" ht="15.75" customHeight="1" x14ac:dyDescent="0.25"/>
    <row r="965" customFormat="1" ht="15.75" customHeight="1" x14ac:dyDescent="0.25"/>
    <row r="966" customFormat="1" ht="15.75" customHeight="1" x14ac:dyDescent="0.25"/>
    <row r="967" customFormat="1" ht="15.75" customHeight="1" x14ac:dyDescent="0.25"/>
    <row r="968" customFormat="1" ht="15.75" customHeight="1" x14ac:dyDescent="0.25"/>
    <row r="969" customFormat="1" ht="15.75" customHeight="1" x14ac:dyDescent="0.25"/>
    <row r="970" customFormat="1" ht="15.75" customHeight="1" x14ac:dyDescent="0.25"/>
    <row r="971" customFormat="1" ht="15.75" customHeight="1" x14ac:dyDescent="0.25"/>
    <row r="972" customFormat="1" ht="15.75" customHeight="1" x14ac:dyDescent="0.25"/>
    <row r="973" customFormat="1" ht="15.75" customHeight="1" x14ac:dyDescent="0.25"/>
  </sheetData>
  <mergeCells count="34">
    <mergeCell ref="D22:D25"/>
    <mergeCell ref="C8:C29"/>
    <mergeCell ref="B8:B29"/>
    <mergeCell ref="A8:A29"/>
    <mergeCell ref="X6:X7"/>
    <mergeCell ref="D26:D29"/>
    <mergeCell ref="D8:D21"/>
    <mergeCell ref="J6:J7"/>
    <mergeCell ref="K6:M6"/>
    <mergeCell ref="N6:P6"/>
    <mergeCell ref="Q6:S6"/>
    <mergeCell ref="F6:F7"/>
    <mergeCell ref="I6:I7"/>
    <mergeCell ref="Y6:Y7"/>
    <mergeCell ref="Z6:Z7"/>
    <mergeCell ref="AA6:AA7"/>
    <mergeCell ref="T6:V6"/>
    <mergeCell ref="W6:W7"/>
    <mergeCell ref="A33:A35"/>
    <mergeCell ref="A1:B3"/>
    <mergeCell ref="C1:AA1"/>
    <mergeCell ref="C2:AA2"/>
    <mergeCell ref="C3:AA3"/>
    <mergeCell ref="A4:B4"/>
    <mergeCell ref="C4:AA4"/>
    <mergeCell ref="A5:B5"/>
    <mergeCell ref="C5:AA5"/>
    <mergeCell ref="A6:A7"/>
    <mergeCell ref="B6:B7"/>
    <mergeCell ref="C6:C7"/>
    <mergeCell ref="D6:D7"/>
    <mergeCell ref="E6:E7"/>
    <mergeCell ref="G6:G7"/>
    <mergeCell ref="H6:H7"/>
  </mergeCells>
  <pageMargins left="0.7" right="0.7" top="0.75" bottom="0.75" header="0.3" footer="0.3"/>
  <pageSetup scale="18"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59D72-109B-4144-B844-D176A57E9DE6}">
  <dimension ref="A1:AT21"/>
  <sheetViews>
    <sheetView topLeftCell="D10" zoomScale="60" zoomScaleNormal="60" workbookViewId="0">
      <selection activeCell="H11" sqref="H11:H14"/>
    </sheetView>
  </sheetViews>
  <sheetFormatPr baseColWidth="10" defaultRowHeight="15" x14ac:dyDescent="0.25"/>
  <cols>
    <col min="1" max="1" width="24.7109375" customWidth="1"/>
    <col min="2" max="2" width="41.7109375" customWidth="1"/>
    <col min="3" max="3" width="52.85546875" bestFit="1" customWidth="1"/>
    <col min="4" max="4" width="32.42578125" customWidth="1"/>
    <col min="5" max="5" width="31.140625" style="48" customWidth="1"/>
    <col min="6" max="6" width="31.140625" customWidth="1"/>
    <col min="7" max="7" width="27.7109375" customWidth="1"/>
    <col min="8" max="8" width="31.42578125" customWidth="1"/>
    <col min="9" max="9" width="18.7109375" customWidth="1"/>
    <col min="10" max="10" width="15.7109375" customWidth="1"/>
    <col min="11" max="22" width="0" hidden="1" customWidth="1"/>
    <col min="23" max="23" width="22" hidden="1" customWidth="1"/>
    <col min="24" max="24" width="23.28515625" hidden="1" customWidth="1"/>
    <col min="25" max="25" width="27.42578125" hidden="1" customWidth="1"/>
    <col min="26" max="26" width="21.42578125" hidden="1" customWidth="1"/>
    <col min="27" max="27" width="24.140625" hidden="1" customWidth="1"/>
    <col min="28" max="28" width="18.7109375" customWidth="1"/>
    <col min="29" max="29" width="15.7109375" customWidth="1"/>
    <col min="42" max="42" width="22" customWidth="1"/>
    <col min="43" max="43" width="23.28515625" customWidth="1"/>
    <col min="44" max="44" width="31.42578125" customWidth="1"/>
    <col min="45" max="45" width="21.42578125" customWidth="1"/>
    <col min="46" max="46" width="24.140625" customWidth="1"/>
  </cols>
  <sheetData>
    <row r="1" spans="1:46" ht="33" customHeight="1" x14ac:dyDescent="0.25">
      <c r="A1" s="198" t="e" vm="1">
        <v>#VALUE!</v>
      </c>
      <c r="B1" s="198"/>
      <c r="C1" s="310" t="s">
        <v>11</v>
      </c>
      <c r="D1" s="311"/>
      <c r="E1" s="311"/>
      <c r="F1" s="311"/>
      <c r="G1" s="311"/>
      <c r="H1" s="311"/>
      <c r="I1" s="311"/>
      <c r="J1" s="311"/>
      <c r="K1" s="311"/>
      <c r="L1" s="311"/>
      <c r="M1" s="311"/>
      <c r="N1" s="311"/>
      <c r="O1" s="311"/>
      <c r="P1" s="311"/>
      <c r="Q1" s="311"/>
      <c r="R1" s="311"/>
      <c r="S1" s="311"/>
      <c r="T1" s="311"/>
      <c r="U1" s="311"/>
      <c r="V1" s="311"/>
      <c r="W1" s="311"/>
      <c r="X1" s="311"/>
      <c r="Y1" s="311"/>
      <c r="Z1" s="311"/>
      <c r="AA1" s="311"/>
      <c r="AB1" s="311"/>
      <c r="AC1" s="311"/>
      <c r="AD1" s="311"/>
      <c r="AE1" s="311"/>
      <c r="AF1" s="311"/>
      <c r="AG1" s="311"/>
      <c r="AH1" s="311"/>
      <c r="AI1" s="311"/>
      <c r="AJ1" s="311"/>
      <c r="AK1" s="311"/>
      <c r="AL1" s="311"/>
      <c r="AM1" s="311"/>
      <c r="AN1" s="311"/>
      <c r="AO1" s="311"/>
      <c r="AP1" s="311"/>
      <c r="AQ1" s="311"/>
      <c r="AR1" s="311"/>
      <c r="AS1" s="311"/>
      <c r="AT1" s="311"/>
    </row>
    <row r="2" spans="1:46" ht="25.5" x14ac:dyDescent="0.25">
      <c r="A2" s="198"/>
      <c r="B2" s="198"/>
      <c r="C2" s="254" t="s">
        <v>0</v>
      </c>
      <c r="D2" s="255"/>
      <c r="E2" s="255"/>
      <c r="F2" s="255"/>
      <c r="G2" s="255"/>
      <c r="H2" s="255"/>
      <c r="I2" s="255"/>
      <c r="J2" s="255"/>
      <c r="K2" s="255"/>
      <c r="L2" s="255"/>
      <c r="M2" s="255"/>
      <c r="N2" s="255"/>
      <c r="O2" s="255"/>
      <c r="P2" s="255"/>
      <c r="Q2" s="255"/>
      <c r="R2" s="255"/>
      <c r="S2" s="255"/>
      <c r="T2" s="255"/>
      <c r="U2" s="255"/>
      <c r="V2" s="255"/>
      <c r="W2" s="255"/>
      <c r="X2" s="255"/>
      <c r="Y2" s="255"/>
      <c r="Z2" s="255"/>
      <c r="AA2" s="255"/>
      <c r="AB2" s="255"/>
      <c r="AC2" s="255"/>
      <c r="AD2" s="255"/>
      <c r="AE2" s="255"/>
      <c r="AF2" s="255"/>
      <c r="AG2" s="255"/>
      <c r="AH2" s="255"/>
      <c r="AI2" s="255"/>
      <c r="AJ2" s="255"/>
      <c r="AK2" s="255"/>
      <c r="AL2" s="255"/>
      <c r="AM2" s="255"/>
      <c r="AN2" s="255"/>
      <c r="AO2" s="255"/>
      <c r="AP2" s="255"/>
      <c r="AQ2" s="255"/>
      <c r="AR2" s="255"/>
      <c r="AS2" s="255"/>
      <c r="AT2" s="255"/>
    </row>
    <row r="3" spans="1:46" ht="25.5" x14ac:dyDescent="0.25">
      <c r="A3" s="198"/>
      <c r="B3" s="198"/>
      <c r="C3" s="254" t="s">
        <v>13</v>
      </c>
      <c r="D3" s="255"/>
      <c r="E3" s="255"/>
      <c r="F3" s="255"/>
      <c r="G3" s="255"/>
      <c r="H3" s="255"/>
      <c r="I3" s="255"/>
      <c r="J3" s="255"/>
      <c r="K3" s="255"/>
      <c r="L3" s="255"/>
      <c r="M3" s="255"/>
      <c r="N3" s="255"/>
      <c r="O3" s="255"/>
      <c r="P3" s="255"/>
      <c r="Q3" s="255"/>
      <c r="R3" s="255"/>
      <c r="S3" s="255"/>
      <c r="T3" s="255"/>
      <c r="U3" s="255"/>
      <c r="V3" s="255"/>
      <c r="W3" s="255"/>
      <c r="X3" s="255"/>
      <c r="Y3" s="255"/>
      <c r="Z3" s="255"/>
      <c r="AA3" s="255"/>
      <c r="AB3" s="255"/>
      <c r="AC3" s="255"/>
      <c r="AD3" s="255"/>
      <c r="AE3" s="255"/>
      <c r="AF3" s="255"/>
      <c r="AG3" s="255"/>
      <c r="AH3" s="255"/>
      <c r="AI3" s="255"/>
      <c r="AJ3" s="255"/>
      <c r="AK3" s="255"/>
      <c r="AL3" s="255"/>
      <c r="AM3" s="255"/>
      <c r="AN3" s="255"/>
      <c r="AO3" s="255"/>
      <c r="AP3" s="255"/>
      <c r="AQ3" s="255"/>
      <c r="AR3" s="255"/>
      <c r="AS3" s="255"/>
      <c r="AT3" s="255"/>
    </row>
    <row r="4" spans="1:46" ht="25.5" customHeight="1" x14ac:dyDescent="0.25">
      <c r="A4" s="199" t="s">
        <v>2</v>
      </c>
      <c r="B4" s="200"/>
      <c r="C4" s="254" t="s">
        <v>335</v>
      </c>
      <c r="D4" s="255"/>
      <c r="E4" s="255"/>
      <c r="F4" s="255"/>
      <c r="G4" s="255"/>
      <c r="H4" s="255"/>
      <c r="I4" s="255"/>
      <c r="J4" s="255"/>
      <c r="K4" s="255"/>
      <c r="L4" s="255"/>
      <c r="M4" s="255"/>
      <c r="N4" s="255"/>
      <c r="O4" s="255"/>
      <c r="P4" s="255"/>
      <c r="Q4" s="255"/>
      <c r="R4" s="255"/>
      <c r="S4" s="255"/>
      <c r="T4" s="255"/>
      <c r="U4" s="255"/>
      <c r="V4" s="255"/>
      <c r="W4" s="255"/>
      <c r="X4" s="255"/>
      <c r="Y4" s="255"/>
      <c r="Z4" s="255"/>
      <c r="AA4" s="255"/>
      <c r="AB4" s="255"/>
      <c r="AC4" s="255"/>
      <c r="AD4" s="255"/>
      <c r="AE4" s="255"/>
      <c r="AF4" s="255"/>
      <c r="AG4" s="255"/>
      <c r="AH4" s="255"/>
      <c r="AI4" s="255"/>
      <c r="AJ4" s="255"/>
      <c r="AK4" s="255"/>
      <c r="AL4" s="255"/>
      <c r="AM4" s="255"/>
      <c r="AN4" s="255"/>
      <c r="AO4" s="255"/>
      <c r="AP4" s="255"/>
      <c r="AQ4" s="255"/>
      <c r="AR4" s="255"/>
      <c r="AS4" s="255"/>
      <c r="AT4" s="255"/>
    </row>
    <row r="5" spans="1:46" ht="25.5" customHeight="1" x14ac:dyDescent="0.25">
      <c r="A5" s="199" t="s">
        <v>36</v>
      </c>
      <c r="B5" s="200"/>
      <c r="C5" s="254" t="s">
        <v>65</v>
      </c>
      <c r="D5" s="255"/>
      <c r="E5" s="255"/>
      <c r="F5" s="255"/>
      <c r="G5" s="255"/>
      <c r="H5" s="255"/>
      <c r="I5" s="255"/>
      <c r="J5" s="255"/>
      <c r="K5" s="255"/>
      <c r="L5" s="255"/>
      <c r="M5" s="255"/>
      <c r="N5" s="255"/>
      <c r="O5" s="255"/>
      <c r="P5" s="255"/>
      <c r="Q5" s="255"/>
      <c r="R5" s="255"/>
      <c r="S5" s="255"/>
      <c r="T5" s="255"/>
      <c r="U5" s="255"/>
      <c r="V5" s="255"/>
      <c r="W5" s="255"/>
      <c r="X5" s="255"/>
      <c r="Y5" s="255"/>
      <c r="Z5" s="255"/>
      <c r="AA5" s="255"/>
      <c r="AB5" s="255"/>
      <c r="AC5" s="255"/>
      <c r="AD5" s="255"/>
      <c r="AE5" s="255"/>
      <c r="AF5" s="255"/>
      <c r="AG5" s="255"/>
      <c r="AH5" s="255"/>
      <c r="AI5" s="255"/>
      <c r="AJ5" s="255"/>
      <c r="AK5" s="255"/>
      <c r="AL5" s="255"/>
      <c r="AM5" s="255"/>
      <c r="AN5" s="255"/>
      <c r="AO5" s="255"/>
      <c r="AP5" s="255"/>
      <c r="AQ5" s="255"/>
      <c r="AR5" s="255"/>
      <c r="AS5" s="255"/>
      <c r="AT5" s="255"/>
    </row>
    <row r="6" spans="1:46" ht="21.75" customHeight="1" x14ac:dyDescent="0.25">
      <c r="A6" s="138" t="s">
        <v>14</v>
      </c>
      <c r="B6" s="135" t="s">
        <v>106</v>
      </c>
      <c r="C6" s="164" t="s">
        <v>15</v>
      </c>
      <c r="D6" s="164" t="s">
        <v>4</v>
      </c>
      <c r="E6" s="164" t="s">
        <v>6</v>
      </c>
      <c r="F6" s="135" t="s">
        <v>402</v>
      </c>
      <c r="G6" s="164" t="s">
        <v>17</v>
      </c>
      <c r="H6" s="164" t="s">
        <v>5</v>
      </c>
      <c r="I6" s="164" t="s">
        <v>39</v>
      </c>
      <c r="J6" s="164" t="s">
        <v>18</v>
      </c>
      <c r="K6" s="164" t="s">
        <v>19</v>
      </c>
      <c r="L6" s="164"/>
      <c r="M6" s="164"/>
      <c r="N6" s="164" t="s">
        <v>23</v>
      </c>
      <c r="O6" s="164"/>
      <c r="P6" s="164"/>
      <c r="Q6" s="164" t="s">
        <v>27</v>
      </c>
      <c r="R6" s="164"/>
      <c r="S6" s="164"/>
      <c r="T6" s="164" t="s">
        <v>28</v>
      </c>
      <c r="U6" s="164"/>
      <c r="V6" s="164"/>
      <c r="W6" s="164" t="s">
        <v>7</v>
      </c>
      <c r="X6" s="164" t="s">
        <v>8</v>
      </c>
      <c r="Y6" s="164" t="s">
        <v>10</v>
      </c>
      <c r="Z6" s="164" t="s">
        <v>9</v>
      </c>
      <c r="AA6" s="164" t="s">
        <v>96</v>
      </c>
      <c r="AB6" s="164" t="s">
        <v>39</v>
      </c>
      <c r="AC6" s="164" t="s">
        <v>18</v>
      </c>
      <c r="AD6" s="164" t="s">
        <v>19</v>
      </c>
      <c r="AE6" s="164"/>
      <c r="AF6" s="164"/>
      <c r="AG6" s="164" t="s">
        <v>23</v>
      </c>
      <c r="AH6" s="164"/>
      <c r="AI6" s="164"/>
      <c r="AJ6" s="164" t="s">
        <v>27</v>
      </c>
      <c r="AK6" s="164"/>
      <c r="AL6" s="164"/>
      <c r="AM6" s="164" t="s">
        <v>28</v>
      </c>
      <c r="AN6" s="164"/>
      <c r="AO6" s="164"/>
      <c r="AP6" s="164" t="s">
        <v>7</v>
      </c>
      <c r="AQ6" s="164" t="s">
        <v>8</v>
      </c>
      <c r="AR6" s="135" t="s">
        <v>10</v>
      </c>
      <c r="AS6" s="164" t="s">
        <v>9</v>
      </c>
      <c r="AT6" s="164" t="s">
        <v>96</v>
      </c>
    </row>
    <row r="7" spans="1:46" ht="19.5" customHeight="1" x14ac:dyDescent="0.25">
      <c r="A7" s="140">
        <v>1</v>
      </c>
      <c r="B7" s="136"/>
      <c r="C7" s="164">
        <v>3</v>
      </c>
      <c r="D7" s="164">
        <v>4</v>
      </c>
      <c r="E7" s="164">
        <v>5</v>
      </c>
      <c r="F7" s="136"/>
      <c r="G7" s="164">
        <v>6</v>
      </c>
      <c r="H7" s="164"/>
      <c r="I7" s="164"/>
      <c r="J7" s="164"/>
      <c r="K7" s="3" t="s">
        <v>20</v>
      </c>
      <c r="L7" s="3" t="s">
        <v>21</v>
      </c>
      <c r="M7" s="3" t="s">
        <v>22</v>
      </c>
      <c r="N7" s="3" t="s">
        <v>24</v>
      </c>
      <c r="O7" s="3" t="s">
        <v>25</v>
      </c>
      <c r="P7" s="3" t="s">
        <v>26</v>
      </c>
      <c r="Q7" s="3" t="s">
        <v>29</v>
      </c>
      <c r="R7" s="3" t="s">
        <v>30</v>
      </c>
      <c r="S7" s="3" t="s">
        <v>31</v>
      </c>
      <c r="T7" s="3" t="s">
        <v>32</v>
      </c>
      <c r="U7" s="3" t="s">
        <v>33</v>
      </c>
      <c r="V7" s="3" t="s">
        <v>34</v>
      </c>
      <c r="W7" s="164"/>
      <c r="X7" s="164"/>
      <c r="Y7" s="164"/>
      <c r="Z7" s="164"/>
      <c r="AA7" s="164"/>
      <c r="AB7" s="164"/>
      <c r="AC7" s="164"/>
      <c r="AD7" s="3" t="s">
        <v>20</v>
      </c>
      <c r="AE7" s="3" t="s">
        <v>21</v>
      </c>
      <c r="AF7" s="3" t="s">
        <v>22</v>
      </c>
      <c r="AG7" s="3" t="s">
        <v>24</v>
      </c>
      <c r="AH7" s="3" t="s">
        <v>25</v>
      </c>
      <c r="AI7" s="3" t="s">
        <v>26</v>
      </c>
      <c r="AJ7" s="3" t="s">
        <v>29</v>
      </c>
      <c r="AK7" s="3" t="s">
        <v>30</v>
      </c>
      <c r="AL7" s="3" t="s">
        <v>31</v>
      </c>
      <c r="AM7" s="3" t="s">
        <v>32</v>
      </c>
      <c r="AN7" s="3" t="s">
        <v>33</v>
      </c>
      <c r="AO7" s="3" t="s">
        <v>34</v>
      </c>
      <c r="AP7" s="164"/>
      <c r="AQ7" s="164"/>
      <c r="AR7" s="136"/>
      <c r="AS7" s="164"/>
      <c r="AT7" s="164"/>
    </row>
    <row r="8" spans="1:46" ht="78" x14ac:dyDescent="0.25">
      <c r="A8" s="126" t="s">
        <v>129</v>
      </c>
      <c r="B8" s="168" t="s">
        <v>341</v>
      </c>
      <c r="C8" s="314" t="s">
        <v>342</v>
      </c>
      <c r="D8" s="314" t="s">
        <v>403</v>
      </c>
      <c r="E8" s="19" t="s">
        <v>345</v>
      </c>
      <c r="F8" s="19" t="s">
        <v>404</v>
      </c>
      <c r="G8" s="314" t="s">
        <v>512</v>
      </c>
      <c r="H8" s="314" t="s">
        <v>799</v>
      </c>
      <c r="I8" s="173">
        <v>0</v>
      </c>
      <c r="J8" s="197">
        <v>1</v>
      </c>
      <c r="AB8" s="300"/>
      <c r="AC8" s="313"/>
      <c r="AD8" s="301">
        <v>1</v>
      </c>
      <c r="AE8" s="302"/>
      <c r="AF8" s="303"/>
      <c r="AG8" s="301">
        <v>1</v>
      </c>
      <c r="AH8" s="302"/>
      <c r="AI8" s="303"/>
      <c r="AJ8" s="301">
        <v>1</v>
      </c>
      <c r="AK8" s="302"/>
      <c r="AL8" s="303"/>
      <c r="AM8" s="301">
        <v>1</v>
      </c>
      <c r="AN8" s="302"/>
      <c r="AO8" s="303"/>
      <c r="AP8" s="300"/>
      <c r="AQ8" s="300"/>
      <c r="AR8" s="179">
        <v>20000000</v>
      </c>
      <c r="AS8" s="300"/>
      <c r="AT8" s="300"/>
    </row>
    <row r="9" spans="1:46" ht="78" x14ac:dyDescent="0.25">
      <c r="A9" s="127"/>
      <c r="B9" s="168"/>
      <c r="C9" s="314"/>
      <c r="D9" s="314"/>
      <c r="E9" s="19" t="s">
        <v>343</v>
      </c>
      <c r="F9" s="19" t="s">
        <v>406</v>
      </c>
      <c r="G9" s="314"/>
      <c r="H9" s="314"/>
      <c r="I9" s="174"/>
      <c r="J9" s="197"/>
      <c r="AB9" s="300"/>
      <c r="AC9" s="313"/>
      <c r="AD9" s="304"/>
      <c r="AE9" s="305"/>
      <c r="AF9" s="306"/>
      <c r="AG9" s="304"/>
      <c r="AH9" s="305"/>
      <c r="AI9" s="306"/>
      <c r="AJ9" s="304"/>
      <c r="AK9" s="305"/>
      <c r="AL9" s="306"/>
      <c r="AM9" s="304"/>
      <c r="AN9" s="305"/>
      <c r="AO9" s="306"/>
      <c r="AP9" s="300"/>
      <c r="AQ9" s="300"/>
      <c r="AR9" s="180"/>
      <c r="AS9" s="300"/>
      <c r="AT9" s="300"/>
    </row>
    <row r="10" spans="1:46" ht="117" x14ac:dyDescent="0.25">
      <c r="A10" s="128"/>
      <c r="B10" s="168"/>
      <c r="C10" s="314"/>
      <c r="D10" s="314"/>
      <c r="E10" s="19" t="s">
        <v>344</v>
      </c>
      <c r="F10" s="19" t="s">
        <v>407</v>
      </c>
      <c r="G10" s="314"/>
      <c r="H10" s="314"/>
      <c r="I10" s="174"/>
      <c r="J10" s="197"/>
      <c r="AB10" s="300"/>
      <c r="AC10" s="313"/>
      <c r="AD10" s="307"/>
      <c r="AE10" s="308"/>
      <c r="AF10" s="309"/>
      <c r="AG10" s="307"/>
      <c r="AH10" s="308"/>
      <c r="AI10" s="309"/>
      <c r="AJ10" s="307"/>
      <c r="AK10" s="308"/>
      <c r="AL10" s="309"/>
      <c r="AM10" s="307"/>
      <c r="AN10" s="308"/>
      <c r="AO10" s="309"/>
      <c r="AP10" s="300"/>
      <c r="AQ10" s="300"/>
      <c r="AR10" s="181"/>
      <c r="AS10" s="300"/>
      <c r="AT10" s="300"/>
    </row>
    <row r="11" spans="1:46" ht="97.5" x14ac:dyDescent="0.25">
      <c r="A11" s="172" t="s">
        <v>131</v>
      </c>
      <c r="B11" s="173" t="s">
        <v>337</v>
      </c>
      <c r="C11" s="168" t="s">
        <v>336</v>
      </c>
      <c r="D11" s="168" t="s">
        <v>405</v>
      </c>
      <c r="E11" s="19" t="s">
        <v>338</v>
      </c>
      <c r="F11" s="19" t="s">
        <v>408</v>
      </c>
      <c r="G11" s="173" t="s">
        <v>513</v>
      </c>
      <c r="H11" s="173" t="s">
        <v>798</v>
      </c>
      <c r="I11" s="173">
        <v>0</v>
      </c>
      <c r="J11" s="188">
        <v>1</v>
      </c>
      <c r="K11" s="123"/>
      <c r="L11" s="123"/>
      <c r="M11" s="123"/>
      <c r="N11" s="123"/>
      <c r="O11" s="123"/>
      <c r="P11" s="123"/>
      <c r="Q11" s="123"/>
      <c r="R11" s="123"/>
      <c r="S11" s="123"/>
      <c r="T11" s="123"/>
      <c r="U11" s="123"/>
      <c r="V11" s="123"/>
      <c r="W11" s="173" t="s">
        <v>339</v>
      </c>
      <c r="X11" s="173" t="s">
        <v>340</v>
      </c>
      <c r="Y11" s="2"/>
      <c r="Z11" s="2"/>
      <c r="AA11" s="2"/>
      <c r="AB11" s="173">
        <v>0</v>
      </c>
      <c r="AC11" s="188">
        <v>1</v>
      </c>
      <c r="AD11" s="291"/>
      <c r="AE11" s="292"/>
      <c r="AF11" s="293"/>
      <c r="AG11" s="291"/>
      <c r="AH11" s="292"/>
      <c r="AI11" s="293"/>
      <c r="AJ11" s="291"/>
      <c r="AK11" s="292"/>
      <c r="AL11" s="293"/>
      <c r="AM11" s="291"/>
      <c r="AN11" s="292"/>
      <c r="AO11" s="293"/>
      <c r="AP11" s="168" t="s">
        <v>339</v>
      </c>
      <c r="AQ11" s="168" t="s">
        <v>340</v>
      </c>
      <c r="AR11" s="312">
        <v>12500000</v>
      </c>
      <c r="AS11" s="2"/>
      <c r="AT11" s="2"/>
    </row>
    <row r="12" spans="1:46" ht="78" x14ac:dyDescent="0.25">
      <c r="A12" s="172"/>
      <c r="B12" s="174"/>
      <c r="C12" s="168"/>
      <c r="D12" s="168"/>
      <c r="E12" s="19" t="s">
        <v>411</v>
      </c>
      <c r="F12" s="19" t="s">
        <v>409</v>
      </c>
      <c r="G12" s="174"/>
      <c r="H12" s="174"/>
      <c r="I12" s="174"/>
      <c r="J12" s="189"/>
      <c r="K12" s="124"/>
      <c r="L12" s="124"/>
      <c r="M12" s="124"/>
      <c r="N12" s="124"/>
      <c r="O12" s="124"/>
      <c r="P12" s="124"/>
      <c r="Q12" s="124"/>
      <c r="R12" s="124"/>
      <c r="S12" s="124"/>
      <c r="T12" s="124"/>
      <c r="U12" s="124"/>
      <c r="V12" s="124"/>
      <c r="W12" s="174"/>
      <c r="X12" s="174"/>
      <c r="Y12" s="2"/>
      <c r="Z12" s="2"/>
      <c r="AA12" s="2"/>
      <c r="AB12" s="174"/>
      <c r="AC12" s="189"/>
      <c r="AD12" s="294"/>
      <c r="AE12" s="295"/>
      <c r="AF12" s="296"/>
      <c r="AG12" s="294"/>
      <c r="AH12" s="295"/>
      <c r="AI12" s="296"/>
      <c r="AJ12" s="294"/>
      <c r="AK12" s="295"/>
      <c r="AL12" s="296"/>
      <c r="AM12" s="294"/>
      <c r="AN12" s="295"/>
      <c r="AO12" s="296"/>
      <c r="AP12" s="168"/>
      <c r="AQ12" s="168"/>
      <c r="AR12" s="312"/>
      <c r="AS12" s="2"/>
      <c r="AT12" s="2"/>
    </row>
    <row r="13" spans="1:46" ht="78" x14ac:dyDescent="0.25">
      <c r="A13" s="172"/>
      <c r="B13" s="174"/>
      <c r="C13" s="168"/>
      <c r="D13" s="168"/>
      <c r="E13" s="19" t="s">
        <v>412</v>
      </c>
      <c r="F13" s="19" t="s">
        <v>410</v>
      </c>
      <c r="G13" s="174"/>
      <c r="H13" s="174"/>
      <c r="I13" s="174"/>
      <c r="J13" s="189"/>
      <c r="K13" s="124"/>
      <c r="L13" s="124"/>
      <c r="M13" s="124"/>
      <c r="N13" s="124"/>
      <c r="O13" s="124"/>
      <c r="P13" s="124"/>
      <c r="Q13" s="124"/>
      <c r="R13" s="124"/>
      <c r="S13" s="124"/>
      <c r="T13" s="124"/>
      <c r="U13" s="124"/>
      <c r="V13" s="124"/>
      <c r="W13" s="174"/>
      <c r="X13" s="174"/>
      <c r="Y13" s="2"/>
      <c r="Z13" s="2"/>
      <c r="AA13" s="2"/>
      <c r="AB13" s="174"/>
      <c r="AC13" s="189"/>
      <c r="AD13" s="294"/>
      <c r="AE13" s="295"/>
      <c r="AF13" s="296"/>
      <c r="AG13" s="294"/>
      <c r="AH13" s="295"/>
      <c r="AI13" s="296"/>
      <c r="AJ13" s="294"/>
      <c r="AK13" s="295"/>
      <c r="AL13" s="296"/>
      <c r="AM13" s="294"/>
      <c r="AN13" s="295"/>
      <c r="AO13" s="296"/>
      <c r="AP13" s="168"/>
      <c r="AQ13" s="168"/>
      <c r="AR13" s="312"/>
      <c r="AS13" s="2"/>
      <c r="AT13" s="2"/>
    </row>
    <row r="14" spans="1:46" ht="39" x14ac:dyDescent="0.25">
      <c r="A14" s="172"/>
      <c r="B14" s="174"/>
      <c r="C14" s="168"/>
      <c r="D14" s="168"/>
      <c r="E14" s="19" t="s">
        <v>413</v>
      </c>
      <c r="F14" s="19" t="s">
        <v>414</v>
      </c>
      <c r="G14" s="175"/>
      <c r="H14" s="175"/>
      <c r="I14" s="174"/>
      <c r="J14" s="189"/>
      <c r="K14" s="125"/>
      <c r="L14" s="125"/>
      <c r="M14" s="125"/>
      <c r="N14" s="125"/>
      <c r="O14" s="125"/>
      <c r="P14" s="125"/>
      <c r="Q14" s="125"/>
      <c r="R14" s="125"/>
      <c r="S14" s="125"/>
      <c r="T14" s="125"/>
      <c r="U14" s="125"/>
      <c r="V14" s="125"/>
      <c r="W14" s="175"/>
      <c r="X14" s="175"/>
      <c r="Y14" s="2"/>
      <c r="Z14" s="2"/>
      <c r="AA14" s="2"/>
      <c r="AB14" s="174"/>
      <c r="AC14" s="189"/>
      <c r="AD14" s="297"/>
      <c r="AE14" s="298"/>
      <c r="AF14" s="299"/>
      <c r="AG14" s="297"/>
      <c r="AH14" s="298"/>
      <c r="AI14" s="299"/>
      <c r="AJ14" s="297"/>
      <c r="AK14" s="298"/>
      <c r="AL14" s="299"/>
      <c r="AM14" s="297"/>
      <c r="AN14" s="298"/>
      <c r="AO14" s="299"/>
      <c r="AP14" s="168"/>
      <c r="AQ14" s="168"/>
      <c r="AR14" s="312"/>
      <c r="AS14" s="2"/>
      <c r="AT14" s="2"/>
    </row>
    <row r="15" spans="1:46" ht="97.5" x14ac:dyDescent="0.25">
      <c r="A15" s="172"/>
      <c r="B15" s="175"/>
      <c r="C15" s="168"/>
      <c r="D15" s="168"/>
      <c r="E15" s="19" t="s">
        <v>442</v>
      </c>
      <c r="F15" s="19" t="s">
        <v>440</v>
      </c>
      <c r="G15" s="19" t="s">
        <v>441</v>
      </c>
      <c r="H15" s="19" t="s">
        <v>441</v>
      </c>
      <c r="I15" s="175"/>
      <c r="J15" s="190"/>
      <c r="AB15" s="175"/>
      <c r="AC15" s="190"/>
      <c r="AD15" s="23"/>
      <c r="AE15" s="23"/>
      <c r="AF15" s="23"/>
      <c r="AG15" s="23"/>
      <c r="AH15" s="23"/>
      <c r="AI15" s="23"/>
      <c r="AJ15" s="23"/>
      <c r="AK15" s="23"/>
      <c r="AL15" s="23"/>
      <c r="AM15" s="23"/>
      <c r="AN15" s="23"/>
      <c r="AO15" s="23"/>
      <c r="AP15" s="2"/>
      <c r="AQ15" s="2"/>
      <c r="AR15" s="43">
        <f>1062000+800000</f>
        <v>1862000</v>
      </c>
      <c r="AS15" s="2"/>
      <c r="AT15" s="2"/>
    </row>
    <row r="16" spans="1:46" ht="15" customHeight="1" x14ac:dyDescent="0.25"/>
    <row r="17" spans="1:3" ht="15" customHeight="1" x14ac:dyDescent="0.25"/>
    <row r="18" spans="1:3" ht="15" customHeight="1" x14ac:dyDescent="0.25"/>
    <row r="19" spans="1:3" ht="15" customHeight="1" x14ac:dyDescent="0.25">
      <c r="A19" s="78" t="s">
        <v>609</v>
      </c>
      <c r="B19" s="4" t="s">
        <v>610</v>
      </c>
      <c r="C19" s="5">
        <v>2</v>
      </c>
    </row>
    <row r="20" spans="1:3" ht="15" customHeight="1" x14ac:dyDescent="0.25">
      <c r="A20" s="79"/>
      <c r="B20" s="4" t="s">
        <v>611</v>
      </c>
      <c r="C20" s="5">
        <v>8</v>
      </c>
    </row>
    <row r="21" spans="1:3" ht="15" customHeight="1" x14ac:dyDescent="0.25">
      <c r="A21" s="80"/>
      <c r="B21" s="4" t="s">
        <v>612</v>
      </c>
      <c r="C21" s="5">
        <v>3</v>
      </c>
    </row>
  </sheetData>
  <mergeCells count="89">
    <mergeCell ref="B11:B15"/>
    <mergeCell ref="D8:D10"/>
    <mergeCell ref="G8:G10"/>
    <mergeCell ref="P11:P14"/>
    <mergeCell ref="Q11:Q14"/>
    <mergeCell ref="K11:K14"/>
    <mergeCell ref="L11:L14"/>
    <mergeCell ref="M11:M14"/>
    <mergeCell ref="N11:N14"/>
    <mergeCell ref="O11:O14"/>
    <mergeCell ref="D11:D15"/>
    <mergeCell ref="I11:I15"/>
    <mergeCell ref="J11:J15"/>
    <mergeCell ref="B8:B10"/>
    <mergeCell ref="X11:X14"/>
    <mergeCell ref="U11:U14"/>
    <mergeCell ref="C8:C10"/>
    <mergeCell ref="H11:H14"/>
    <mergeCell ref="C11:C15"/>
    <mergeCell ref="S11:S14"/>
    <mergeCell ref="R11:R14"/>
    <mergeCell ref="T11:T14"/>
    <mergeCell ref="G11:G14"/>
    <mergeCell ref="H8:H10"/>
    <mergeCell ref="J8:J10"/>
    <mergeCell ref="V11:V14"/>
    <mergeCell ref="W11:W14"/>
    <mergeCell ref="A8:A10"/>
    <mergeCell ref="Z6:Z7"/>
    <mergeCell ref="AA6:AA7"/>
    <mergeCell ref="Q6:S6"/>
    <mergeCell ref="T6:V6"/>
    <mergeCell ref="W6:W7"/>
    <mergeCell ref="A1:B3"/>
    <mergeCell ref="A4:B4"/>
    <mergeCell ref="A5:B5"/>
    <mergeCell ref="A6:A7"/>
    <mergeCell ref="B6:B7"/>
    <mergeCell ref="AQ11:AQ14"/>
    <mergeCell ref="A11:A15"/>
    <mergeCell ref="I8:I10"/>
    <mergeCell ref="AB6:AB7"/>
    <mergeCell ref="AC6:AC7"/>
    <mergeCell ref="AD6:AF6"/>
    <mergeCell ref="AG6:AI6"/>
    <mergeCell ref="AJ6:AL6"/>
    <mergeCell ref="C6:C7"/>
    <mergeCell ref="D6:D7"/>
    <mergeCell ref="E6:E7"/>
    <mergeCell ref="G6:G7"/>
    <mergeCell ref="H6:H7"/>
    <mergeCell ref="I6:I7"/>
    <mergeCell ref="X6:X7"/>
    <mergeCell ref="Y6:Y7"/>
    <mergeCell ref="C2:AT2"/>
    <mergeCell ref="C1:AT1"/>
    <mergeCell ref="A19:A21"/>
    <mergeCell ref="AR8:AR10"/>
    <mergeCell ref="AR11:AR14"/>
    <mergeCell ref="AP8:AP10"/>
    <mergeCell ref="AQ8:AQ10"/>
    <mergeCell ref="AM6:AO6"/>
    <mergeCell ref="AP6:AP7"/>
    <mergeCell ref="AQ6:AQ7"/>
    <mergeCell ref="AR6:AR7"/>
    <mergeCell ref="AS6:AS7"/>
    <mergeCell ref="AT6:AT7"/>
    <mergeCell ref="AB8:AB10"/>
    <mergeCell ref="AC8:AC10"/>
    <mergeCell ref="AP11:AP14"/>
    <mergeCell ref="AS8:AS10"/>
    <mergeCell ref="AT8:AT10"/>
    <mergeCell ref="C5:AT5"/>
    <mergeCell ref="C4:AT4"/>
    <mergeCell ref="C3:AT3"/>
    <mergeCell ref="F6:F7"/>
    <mergeCell ref="J6:J7"/>
    <mergeCell ref="K6:M6"/>
    <mergeCell ref="N6:P6"/>
    <mergeCell ref="AM8:AO10"/>
    <mergeCell ref="AD8:AF10"/>
    <mergeCell ref="AG8:AI10"/>
    <mergeCell ref="AJ8:AL10"/>
    <mergeCell ref="AD11:AF14"/>
    <mergeCell ref="AG11:AI14"/>
    <mergeCell ref="AJ11:AL14"/>
    <mergeCell ref="AM11:AO14"/>
    <mergeCell ref="AB11:AB15"/>
    <mergeCell ref="AC11:AC15"/>
  </mergeCells>
  <pageMargins left="0.7" right="0.7" top="0.75" bottom="0.75" header="0.3" footer="0.3"/>
  <pageSetup scale="45"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Portada</vt:lpstr>
      <vt:lpstr>Planificación y Desarrollo</vt:lpstr>
      <vt:lpstr>Recursos Humanos</vt:lpstr>
      <vt:lpstr>Comunicaciones</vt:lpstr>
      <vt:lpstr>Ofic.  Acceso a la Información</vt:lpstr>
      <vt:lpstr>Jurídico</vt:lpstr>
      <vt:lpstr>Compras y Contrataciones</vt:lpstr>
      <vt:lpstr>Servicios Generales</vt:lpstr>
      <vt:lpstr>Transportación</vt:lpstr>
      <vt:lpstr>Tecnología</vt:lpstr>
      <vt:lpstr>Programas Sociales</vt:lpstr>
      <vt:lpstr>Centro de Salud Comunitario</vt:lpstr>
      <vt:lpstr>Provisiones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Ruqueily Plata</dc:creator>
  <cp:lastModifiedBy>Ruqueily Plata</cp:lastModifiedBy>
  <cp:lastPrinted>2024-10-22T13:00:45Z</cp:lastPrinted>
  <dcterms:created xsi:type="dcterms:W3CDTF">2015-06-05T18:19:34Z</dcterms:created>
  <dcterms:modified xsi:type="dcterms:W3CDTF">2024-11-08T14:45:19Z</dcterms:modified>
</cp:coreProperties>
</file>